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07-01.07.2007" sheetId="1" r:id="rId1"/>
    <sheet name="01.10.2007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<sst xmlns="http://schemas.openxmlformats.org/spreadsheetml/2006/main" count="96" uniqueCount="51">
  <si>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r>
      <rPr>
        <sz val="12"/>
        <rFont val="Cambria"/>
        <family val="1"/>
      </rPr>
      <t>34-1</t>
    </r>
  </si>
  <si>
    <r>
      <rPr>
        <sz val="12"/>
        <rFont val="Cambria"/>
        <family val="1"/>
      </rPr>
      <t>34-2</t>
    </r>
  </si>
  <si>
    <t>Қазақстан Республикасы ипотекалық ұйымдарының  пайдасы мен шығындары туралы есеп беру</t>
  </si>
  <si>
    <t>(мың теңгемен)</t>
  </si>
  <si>
    <t>Мақалалардың атауы</t>
  </si>
  <si>
    <t>Ескерту</t>
  </si>
  <si>
    <t>Сыйақы алумен байланысты кірістер, оның ішінде:</t>
  </si>
  <si>
    <t xml:space="preserve">корреспонденттік шоттар және орналасқан салымдар бойынша </t>
  </si>
  <si>
    <t>берілген заемдар мен қаржылық жалға беру бойынша</t>
  </si>
  <si>
    <t>бағалы қағаздар бойынша</t>
  </si>
  <si>
    <t>сыйақы алумен байланысты басқа да кірістер</t>
  </si>
  <si>
    <t>Сыйақы төлеуге байланысты шығыстар:</t>
  </si>
  <si>
    <t>ағымдағы шоттар мен тартылған салымдар бойынша</t>
  </si>
  <si>
    <t>алынған заемдар бойынша</t>
  </si>
  <si>
    <t>сыйақы төлеуге байланысты басқа да шығыстар</t>
  </si>
  <si>
    <t>Заемдар бойынша мүмкін болатын шығындарға резервті қалыптастыруға дейінгі сыйақы алумен байланысты туған таза кіріс (шығыс)</t>
  </si>
  <si>
    <t>Заемдар бойынша мүмкін болатын шығындарға арналған резервтер/(резервтерді қалпына келтіру)</t>
  </si>
  <si>
    <t>Сыйақы алумен байланысты таза кіріс (шығыс)</t>
  </si>
  <si>
    <t>Дивидендтер түріндегі кірістер</t>
  </si>
  <si>
    <t>Комиссия және алым түріндегі кірістер</t>
  </si>
  <si>
    <t>Комиссия және алымдарды төлеу бойынша шығыстар</t>
  </si>
  <si>
    <t>Бағалы қағаздарды сатып алу/сатудан түскен кірістер (шығыстар) (нетто)</t>
  </si>
  <si>
    <t>"РЕПО" операциялары бойынша кірістер (шығыстар) (нетто)</t>
  </si>
  <si>
    <t>Сауда-саттыққа арналған бағалы қағаздар құнының өзгеруінен түскен кірістер (шығыстар) (нетто)</t>
  </si>
  <si>
    <t>Шетел валютасымен жүргізілген операциялар бойынша кірістер (шығыстар) (нетто)</t>
  </si>
  <si>
    <t xml:space="preserve">Шетел валютасы түріндегі қаржы активтерін қайта бағалаудан түскен кірістер (шығыстар) </t>
  </si>
  <si>
    <t>Қауымдасқан ұйымдардың қатысуына байланысты туған кірістер</t>
  </si>
  <si>
    <t>Қаржылық емес активтерді сатудан және активтерді алудан түскен кірістер</t>
  </si>
  <si>
    <t>Сыйақы алуға байланысы жоқ басқа да операциялық кірістер</t>
  </si>
  <si>
    <t>Сыйақы алуға байланысы жоқ таза кіріс (шығыс)</t>
  </si>
  <si>
    <t>Жалпы және әкімшілік шығыстар</t>
  </si>
  <si>
    <t>оның ішінде:</t>
  </si>
  <si>
    <t>еңбекке және іссапарға ақы төлеуге жұмсалынған шығыстар</t>
  </si>
  <si>
    <t>амортизациялық аударымдар және тозу</t>
  </si>
  <si>
    <t>корпоративтік пайда салығын қоспағанда, бюджетке салықтарды және басқа да міндетті төлемдерді төлеу бойынша шығыстар</t>
  </si>
  <si>
    <t>Қаржылық емес активтерді сатудан және активтерді алудан түскен шығыстар</t>
  </si>
  <si>
    <t>Сыйақы алуға байланысы жоқ басқа да операциялық шығыстар</t>
  </si>
  <si>
    <t>Басқа операциялар бойынша резервтерді қалпына келтіруге дейінгі және салық салуға дейінгі пайда (шығын)</t>
  </si>
  <si>
    <t>Басқа операциялар бойынша мүмкін болатын шығыстарға жұмсалатын резервтер/(резервтерді қалпына келтіру)</t>
  </si>
  <si>
    <t>Күтпеген кірістер (шығыстар)</t>
  </si>
  <si>
    <t>Салық салуға дейінгі пайда (шығын)</t>
  </si>
  <si>
    <t>Корпоративтік пайда салығы</t>
  </si>
  <si>
    <t>Азшылықтың үлесіне дейінгі таза пайда (шығын)</t>
  </si>
  <si>
    <t>Азшылықтың үлесі</t>
  </si>
  <si>
    <t>Таза пайда (шығын) жиынтығы</t>
  </si>
  <si>
    <t>кезең ішіндегі пайда (шығын)</t>
  </si>
  <si>
    <t>Тоқтатылған қызметтен туған пайда (шығын)</t>
  </si>
  <si>
    <t>01.01.2007 
(2006 жыл аралығында )</t>
  </si>
  <si>
    <t xml:space="preserve">01.04.2007
(қаңтар-наурыз аралығында) </t>
  </si>
  <si>
    <t xml:space="preserve">01.07.2007
(қаңтар-маусым аралығында) </t>
  </si>
  <si>
    <t xml:space="preserve">01.10.2007
(қаңтар-қыркүйек аралығында)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</si>
</sst>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_-* #,##0.0\ _₽_-;\-* #,##0.0\ _₽_-;_-* &quot;-&quot;??\ _₽_-;_-@_-"/>
    <numFmt numFmtId="168" formatCode="_-* #,##0\ _₽_-;\-* #,##0\ _₽_-;_-* &quot;-&quot;??\ _₽_-;_-@_-"/>
  </numFmts>
  <fonts count="37">
    <font>
      <sz val="12"/>
      <color theme="1"/>
      <name val="Cambria"/>
      <family val="2"/>
    </font>
    <font>
      <sz val="12"/>
      <color indexed="8"/>
      <name val="Cambria"/>
      <family val="2"/>
    </font>
    <font>
      <sz val="12"/>
      <name val="Cambria"/>
      <family val="1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41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41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1" fontId="2" fillId="0" borderId="10" xfId="0" applyNumberFormat="1" applyFont="1" applyFill="1" applyBorder="1" applyAlignment="1">
      <alignment/>
    </xf>
    <xf numFmtId="41" fontId="20" fillId="0" borderId="13" xfId="0" applyNumberFormat="1" applyFont="1" applyFill="1" applyBorder="1" applyAlignment="1">
      <alignment horizontal="right" vertical="top"/>
    </xf>
    <xf numFmtId="41" fontId="2" fillId="0" borderId="10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indent="1"/>
    </xf>
    <xf numFmtId="166" fontId="20" fillId="0" borderId="10" xfId="0" applyNumberFormat="1" applyFont="1" applyFill="1" applyBorder="1" applyAlignment="1">
      <alignment horizontal="right" vertical="top" indent="1"/>
    </xf>
    <xf numFmtId="3" fontId="2" fillId="0" borderId="0" xfId="0" applyNumberFormat="1" applyFont="1" applyFill="1" applyAlignment="1">
      <alignment/>
    </xf>
    <xf numFmtId="0" fontId="20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1" fontId="2" fillId="0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left" indent="16"/>
    </xf>
    <xf numFmtId="3" fontId="2" fillId="0" borderId="10" xfId="0" applyNumberFormat="1" applyFont="1" applyFill="1" applyBorder="1" applyAlignment="1">
      <alignment horizontal="left" indent="18"/>
    </xf>
    <xf numFmtId="41" fontId="20" fillId="0" borderId="10" xfId="0" applyNumberFormat="1" applyFont="1" applyFill="1" applyBorder="1" applyAlignment="1">
      <alignment horizontal="left" indent="12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80" zoomScaleNormal="80" zoomScalePageLayoutView="0" workbookViewId="0" topLeftCell="A1">
      <selection activeCell="A1" sqref="A1:E1"/>
    </sheetView>
  </sheetViews>
  <sheetFormatPr defaultColWidth="8.88671875" defaultRowHeight="15.75"/>
  <cols>
    <col min="1" max="1" width="100.77734375" style="3" customWidth="1"/>
    <col min="2" max="2" width="15.77734375" style="3" customWidth="1"/>
    <col min="3" max="5" width="30.77734375" style="3" customWidth="1"/>
    <col min="6" max="6" width="9.99609375" style="3" bestFit="1" customWidth="1"/>
    <col min="7" max="16384" width="8.88671875" style="3" customWidth="1"/>
  </cols>
  <sheetData>
    <row r="1" spans="1:5" ht="54.75" customHeight="1">
      <c r="A1" s="70" t="s">
        <v>2</v>
      </c>
      <c r="B1" s="70"/>
      <c r="C1" s="70"/>
      <c r="D1" s="70"/>
      <c r="E1" s="70"/>
    </row>
    <row r="2" ht="19.5" customHeight="1">
      <c r="E2" s="4" t="s">
        <v>3</v>
      </c>
    </row>
    <row r="3" spans="1:5" ht="54.75" customHeight="1">
      <c r="A3" s="19" t="s">
        <v>4</v>
      </c>
      <c r="B3" s="5" t="s">
        <v>5</v>
      </c>
      <c r="C3" s="6" t="s">
        <v>47</v>
      </c>
      <c r="D3" s="6" t="s">
        <v>48</v>
      </c>
      <c r="E3" s="7" t="s">
        <v>49</v>
      </c>
    </row>
    <row r="4" spans="1:5" ht="19.5" customHeight="1">
      <c r="A4" s="20">
        <v>1</v>
      </c>
      <c r="B4" s="20">
        <v>2</v>
      </c>
      <c r="C4" s="8">
        <v>3</v>
      </c>
      <c r="D4" s="8">
        <v>4</v>
      </c>
      <c r="E4" s="9">
        <v>5</v>
      </c>
    </row>
    <row r="5" spans="1:5" s="23" customFormat="1" ht="15.75">
      <c r="A5" s="21" t="s">
        <v>6</v>
      </c>
      <c r="B5" s="22">
        <v>1</v>
      </c>
      <c r="C5" s="11">
        <v>12101738</v>
      </c>
      <c r="D5" s="10">
        <f>SUM(D6:D9)</f>
        <v>7274214</v>
      </c>
      <c r="E5" s="11">
        <v>9016739</v>
      </c>
    </row>
    <row r="6" spans="1:5" ht="15.75">
      <c r="A6" s="24" t="s">
        <v>7</v>
      </c>
      <c r="B6" s="25">
        <v>2</v>
      </c>
      <c r="C6" s="2">
        <v>157224</v>
      </c>
      <c r="D6" s="12">
        <v>187</v>
      </c>
      <c r="E6" s="13">
        <v>123735</v>
      </c>
    </row>
    <row r="7" spans="1:5" ht="15.75">
      <c r="A7" s="24" t="s">
        <v>8</v>
      </c>
      <c r="B7" s="25">
        <v>3</v>
      </c>
      <c r="C7" s="2">
        <v>10965310</v>
      </c>
      <c r="D7" s="14">
        <v>3990118</v>
      </c>
      <c r="E7" s="13">
        <v>8158290</v>
      </c>
    </row>
    <row r="8" spans="1:5" ht="15.75">
      <c r="A8" s="24" t="s">
        <v>9</v>
      </c>
      <c r="B8" s="25">
        <v>4</v>
      </c>
      <c r="C8" s="2">
        <v>874264</v>
      </c>
      <c r="D8" s="14">
        <v>46428</v>
      </c>
      <c r="E8" s="2">
        <v>609699</v>
      </c>
    </row>
    <row r="9" spans="1:5" ht="15.75">
      <c r="A9" s="24" t="s">
        <v>10</v>
      </c>
      <c r="B9" s="25">
        <v>5</v>
      </c>
      <c r="C9" s="2">
        <v>104940</v>
      </c>
      <c r="D9" s="14">
        <v>3237481</v>
      </c>
      <c r="E9" s="2">
        <v>125015</v>
      </c>
    </row>
    <row r="10" spans="1:5" s="23" customFormat="1" ht="15.75">
      <c r="A10" s="26" t="s">
        <v>11</v>
      </c>
      <c r="B10" s="27">
        <v>6</v>
      </c>
      <c r="C10" s="16">
        <v>7176432</v>
      </c>
      <c r="D10" s="15">
        <f>SUM(D11:D14)</f>
        <v>2883630</v>
      </c>
      <c r="E10" s="16">
        <v>5286019</v>
      </c>
    </row>
    <row r="11" spans="1:5" ht="15.75">
      <c r="A11" s="24" t="s">
        <v>12</v>
      </c>
      <c r="B11" s="25">
        <v>7</v>
      </c>
      <c r="C11" s="28"/>
      <c r="D11" s="14">
        <v>5276</v>
      </c>
      <c r="E11" s="38">
        <v>0</v>
      </c>
    </row>
    <row r="12" spans="1:5" ht="15.75">
      <c r="A12" s="24" t="s">
        <v>13</v>
      </c>
      <c r="B12" s="25">
        <v>8</v>
      </c>
      <c r="C12" s="2">
        <v>1680030</v>
      </c>
      <c r="D12" s="14">
        <v>2350726</v>
      </c>
      <c r="E12" s="2">
        <v>2065198</v>
      </c>
    </row>
    <row r="13" spans="1:5" ht="15.75">
      <c r="A13" s="24" t="s">
        <v>9</v>
      </c>
      <c r="B13" s="25">
        <v>9</v>
      </c>
      <c r="C13" s="2">
        <v>5474769</v>
      </c>
      <c r="D13" s="38">
        <v>0</v>
      </c>
      <c r="E13" s="2">
        <v>3220821</v>
      </c>
    </row>
    <row r="14" spans="1:5" ht="15.75">
      <c r="A14" s="29" t="s">
        <v>14</v>
      </c>
      <c r="B14" s="25">
        <v>10</v>
      </c>
      <c r="C14" s="2">
        <v>21633</v>
      </c>
      <c r="D14" s="14">
        <v>527628</v>
      </c>
      <c r="E14" s="14">
        <v>0</v>
      </c>
    </row>
    <row r="15" spans="1:5" s="23" customFormat="1" ht="31.5">
      <c r="A15" s="18" t="s">
        <v>15</v>
      </c>
      <c r="B15" s="30">
        <v>11</v>
      </c>
      <c r="C15" s="16">
        <v>4925306</v>
      </c>
      <c r="D15" s="15">
        <f>D5-D10</f>
        <v>4390584</v>
      </c>
      <c r="E15" s="16">
        <v>3730720</v>
      </c>
    </row>
    <row r="16" spans="1:5" ht="15.75">
      <c r="A16" s="24" t="s">
        <v>16</v>
      </c>
      <c r="B16" s="25">
        <v>12</v>
      </c>
      <c r="C16" s="2">
        <v>503639</v>
      </c>
      <c r="D16" s="14">
        <v>35763</v>
      </c>
      <c r="E16" s="2">
        <v>642831</v>
      </c>
    </row>
    <row r="17" spans="1:5" s="23" customFormat="1" ht="15.75">
      <c r="A17" s="26" t="s">
        <v>17</v>
      </c>
      <c r="B17" s="27">
        <v>13</v>
      </c>
      <c r="C17" s="16">
        <v>4384573</v>
      </c>
      <c r="D17" s="15">
        <f>D15-D16</f>
        <v>4354821</v>
      </c>
      <c r="E17" s="16">
        <v>2995993</v>
      </c>
    </row>
    <row r="18" spans="1:5" ht="15.75">
      <c r="A18" s="24" t="s">
        <v>18</v>
      </c>
      <c r="B18" s="25">
        <v>14</v>
      </c>
      <c r="C18" s="28"/>
      <c r="D18" s="14">
        <v>440620</v>
      </c>
      <c r="E18" s="38">
        <v>0</v>
      </c>
    </row>
    <row r="19" spans="1:5" ht="15.75">
      <c r="A19" s="24" t="s">
        <v>19</v>
      </c>
      <c r="B19" s="25">
        <v>15</v>
      </c>
      <c r="C19" s="2">
        <v>986133</v>
      </c>
      <c r="D19" s="14">
        <v>966409</v>
      </c>
      <c r="E19" s="2">
        <v>764503</v>
      </c>
    </row>
    <row r="20" spans="1:5" ht="15.75">
      <c r="A20" s="24" t="s">
        <v>20</v>
      </c>
      <c r="B20" s="25">
        <v>16</v>
      </c>
      <c r="C20" s="2">
        <v>150003</v>
      </c>
      <c r="D20" s="14">
        <v>1063</v>
      </c>
      <c r="E20" s="2">
        <v>184380</v>
      </c>
    </row>
    <row r="21" spans="1:5" ht="15.75">
      <c r="A21" s="24" t="s">
        <v>21</v>
      </c>
      <c r="B21" s="25">
        <v>17</v>
      </c>
      <c r="C21" s="2">
        <v>-44680</v>
      </c>
      <c r="D21" s="14">
        <v>247362</v>
      </c>
      <c r="E21" s="2">
        <v>9056</v>
      </c>
    </row>
    <row r="22" spans="1:5" ht="15.75">
      <c r="A22" s="24" t="s">
        <v>22</v>
      </c>
      <c r="B22" s="25">
        <v>18</v>
      </c>
      <c r="C22" s="2">
        <v>13256</v>
      </c>
      <c r="D22" s="14">
        <v>53505</v>
      </c>
      <c r="E22" s="2">
        <v>9950</v>
      </c>
    </row>
    <row r="23" spans="1:5" ht="15.75">
      <c r="A23" s="31" t="s">
        <v>23</v>
      </c>
      <c r="B23" s="32">
        <v>19</v>
      </c>
      <c r="C23" s="67">
        <v>-144923</v>
      </c>
      <c r="D23" s="14">
        <v>9154</v>
      </c>
      <c r="E23" s="17">
        <v>2482</v>
      </c>
    </row>
    <row r="24" spans="1:5" ht="15.75">
      <c r="A24" s="24" t="s">
        <v>24</v>
      </c>
      <c r="B24" s="25">
        <v>20</v>
      </c>
      <c r="C24" s="28"/>
      <c r="D24" s="14">
        <v>476</v>
      </c>
      <c r="E24" s="38">
        <v>0</v>
      </c>
    </row>
    <row r="25" spans="1:5" ht="15.75">
      <c r="A25" s="31" t="s">
        <v>25</v>
      </c>
      <c r="B25" s="33">
        <v>21</v>
      </c>
      <c r="C25" s="2">
        <v>-243413</v>
      </c>
      <c r="D25" s="14">
        <v>2365</v>
      </c>
      <c r="E25" s="17">
        <v>348644</v>
      </c>
    </row>
    <row r="26" spans="1:5" ht="15.75">
      <c r="A26" s="24" t="s">
        <v>26</v>
      </c>
      <c r="B26" s="25">
        <v>22</v>
      </c>
      <c r="C26" s="28"/>
      <c r="D26" s="14">
        <v>0</v>
      </c>
      <c r="E26" s="38">
        <v>0</v>
      </c>
    </row>
    <row r="27" spans="1:5" ht="15.75">
      <c r="A27" s="24" t="s">
        <v>27</v>
      </c>
      <c r="B27" s="25">
        <v>23</v>
      </c>
      <c r="C27" s="2">
        <v>106669</v>
      </c>
      <c r="D27" s="14">
        <v>338197</v>
      </c>
      <c r="E27" s="2">
        <v>1838</v>
      </c>
    </row>
    <row r="28" spans="1:5" ht="15.75">
      <c r="A28" s="31" t="s">
        <v>28</v>
      </c>
      <c r="B28" s="32">
        <v>24</v>
      </c>
      <c r="C28" s="2">
        <v>352686</v>
      </c>
      <c r="D28" s="14">
        <v>35399</v>
      </c>
      <c r="E28" s="2">
        <v>122657</v>
      </c>
    </row>
    <row r="29" spans="1:5" s="23" customFormat="1" ht="15.75">
      <c r="A29" s="34" t="s">
        <v>29</v>
      </c>
      <c r="B29" s="35">
        <v>25</v>
      </c>
      <c r="C29" s="16">
        <v>719921</v>
      </c>
      <c r="D29" s="15">
        <f>D18+D19-D20+D21+D22+D23+D24+D25+D26+D27+D28</f>
        <v>2092424</v>
      </c>
      <c r="E29" s="16">
        <v>1014744</v>
      </c>
    </row>
    <row r="30" spans="1:5" ht="15.75">
      <c r="A30" s="24" t="s">
        <v>30</v>
      </c>
      <c r="B30" s="25">
        <v>26</v>
      </c>
      <c r="C30" s="2">
        <v>1625371</v>
      </c>
      <c r="D30" s="14">
        <v>75559</v>
      </c>
      <c r="E30" s="2">
        <v>1094032</v>
      </c>
    </row>
    <row r="31" spans="1:6" ht="15.75">
      <c r="A31" s="24" t="s">
        <v>31</v>
      </c>
      <c r="B31" s="36"/>
      <c r="C31" s="28"/>
      <c r="D31" s="14">
        <v>520527</v>
      </c>
      <c r="E31" s="38">
        <v>0</v>
      </c>
      <c r="F31" s="63"/>
    </row>
    <row r="32" spans="1:6" ht="15.75">
      <c r="A32" s="24" t="s">
        <v>32</v>
      </c>
      <c r="B32" s="25">
        <v>27</v>
      </c>
      <c r="C32" s="2">
        <v>1185029</v>
      </c>
      <c r="D32" s="14">
        <v>484502</v>
      </c>
      <c r="E32" s="2">
        <v>779505</v>
      </c>
      <c r="F32" s="63"/>
    </row>
    <row r="33" spans="1:5" ht="15.75">
      <c r="A33" s="24" t="s">
        <v>33</v>
      </c>
      <c r="B33" s="25">
        <v>28</v>
      </c>
      <c r="C33" s="2">
        <v>76699</v>
      </c>
      <c r="D33" s="14">
        <v>2907</v>
      </c>
      <c r="E33" s="17">
        <v>74349</v>
      </c>
    </row>
    <row r="34" spans="1:5" ht="31.5">
      <c r="A34" s="31" t="s">
        <v>34</v>
      </c>
      <c r="B34" s="32">
        <v>29</v>
      </c>
      <c r="C34" s="2">
        <v>363235</v>
      </c>
      <c r="D34" s="14">
        <v>318982</v>
      </c>
      <c r="E34" s="2">
        <v>240178</v>
      </c>
    </row>
    <row r="35" spans="1:5" ht="15.75">
      <c r="A35" s="24" t="s">
        <v>35</v>
      </c>
      <c r="B35" s="25">
        <v>30</v>
      </c>
      <c r="C35" s="68">
        <v>4227</v>
      </c>
      <c r="D35" s="14">
        <v>32955</v>
      </c>
      <c r="E35" s="2">
        <v>4125</v>
      </c>
    </row>
    <row r="36" spans="1:5" ht="15.75">
      <c r="A36" s="31" t="s">
        <v>36</v>
      </c>
      <c r="B36" s="32">
        <v>31</v>
      </c>
      <c r="C36" s="2">
        <v>1108472</v>
      </c>
      <c r="D36" s="14">
        <v>167347</v>
      </c>
      <c r="E36" s="2">
        <v>666815</v>
      </c>
    </row>
    <row r="37" spans="1:5" s="23" customFormat="1" ht="31.5">
      <c r="A37" s="18" t="s">
        <v>37</v>
      </c>
      <c r="B37" s="35">
        <v>32</v>
      </c>
      <c r="C37" s="16">
        <v>2366832</v>
      </c>
      <c r="D37" s="69">
        <f>D17+D29-D30-D35-D36</f>
        <v>6171384</v>
      </c>
      <c r="E37" s="16">
        <v>2190023</v>
      </c>
    </row>
    <row r="38" spans="1:5" ht="15.75">
      <c r="A38" s="31" t="s">
        <v>38</v>
      </c>
      <c r="B38" s="32">
        <v>33</v>
      </c>
      <c r="C38" s="28"/>
      <c r="D38" s="14">
        <v>196833</v>
      </c>
      <c r="E38" s="2">
        <v>-124148</v>
      </c>
    </row>
    <row r="39" spans="1:5" ht="15.75">
      <c r="A39" s="24" t="s">
        <v>39</v>
      </c>
      <c r="B39" s="25">
        <v>34</v>
      </c>
      <c r="C39" s="2">
        <v>18269</v>
      </c>
      <c r="D39" s="14">
        <v>778497</v>
      </c>
      <c r="E39" s="2">
        <v>12622</v>
      </c>
    </row>
    <row r="40" spans="1:5" s="23" customFormat="1" ht="15.75">
      <c r="A40" s="26" t="s">
        <v>40</v>
      </c>
      <c r="B40" s="27">
        <v>35</v>
      </c>
      <c r="C40" s="16">
        <v>2385101</v>
      </c>
      <c r="D40" s="69">
        <v>8602</v>
      </c>
      <c r="E40" s="16">
        <v>2079293</v>
      </c>
    </row>
    <row r="41" spans="1:5" ht="15.75">
      <c r="A41" s="24" t="s">
        <v>41</v>
      </c>
      <c r="B41" s="25">
        <v>36</v>
      </c>
      <c r="C41" s="2">
        <v>40602</v>
      </c>
      <c r="D41" s="14">
        <v>16844</v>
      </c>
      <c r="E41" s="2">
        <v>59100</v>
      </c>
    </row>
    <row r="42" spans="1:5" ht="15.75">
      <c r="A42" s="24" t="s">
        <v>42</v>
      </c>
      <c r="B42" s="25">
        <v>37</v>
      </c>
      <c r="C42" s="16">
        <v>2344499</v>
      </c>
      <c r="D42" s="15">
        <v>771587</v>
      </c>
      <c r="E42" s="16">
        <v>2020193</v>
      </c>
    </row>
    <row r="43" spans="1:5" ht="15.75">
      <c r="A43" s="24" t="s">
        <v>43</v>
      </c>
      <c r="B43" s="25">
        <v>38</v>
      </c>
      <c r="C43" s="28"/>
      <c r="D43" s="14">
        <v>0</v>
      </c>
      <c r="E43" s="38">
        <v>0</v>
      </c>
    </row>
    <row r="44" spans="1:5" s="23" customFormat="1" ht="15.75">
      <c r="A44" s="26" t="s">
        <v>44</v>
      </c>
      <c r="B44" s="27">
        <v>39</v>
      </c>
      <c r="C44" s="16">
        <v>2344499</v>
      </c>
      <c r="D44" s="15">
        <v>771587</v>
      </c>
      <c r="E44" s="16">
        <v>2020193</v>
      </c>
    </row>
    <row r="46" ht="15.75">
      <c r="A46" s="37"/>
    </row>
    <row r="48" ht="15.75">
      <c r="A48" s="37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8.88671875" defaultRowHeight="15.75"/>
  <cols>
    <col min="1" max="1" width="100.77734375" style="1" customWidth="1"/>
    <col min="2" max="2" width="15.77734375" style="1" customWidth="1"/>
    <col min="3" max="3" width="30.77734375" style="3" customWidth="1"/>
    <col min="4" max="4" width="16.99609375" style="1" customWidth="1"/>
    <col min="5" max="16384" width="8.88671875" style="1" customWidth="1"/>
  </cols>
  <sheetData>
    <row r="1" spans="1:3" ht="54.75" customHeight="1">
      <c r="A1" s="71" t="s">
        <v>2</v>
      </c>
      <c r="B1" s="71"/>
      <c r="C1" s="71"/>
    </row>
    <row r="2" ht="15.75">
      <c r="C2" s="4" t="s">
        <v>3</v>
      </c>
    </row>
    <row r="3" spans="1:3" ht="54.75" customHeight="1">
      <c r="A3" s="19" t="s">
        <v>4</v>
      </c>
      <c r="B3" s="5" t="s">
        <v>5</v>
      </c>
      <c r="C3" s="6" t="s">
        <v>50</v>
      </c>
    </row>
    <row r="4" spans="1:3" ht="15.75">
      <c r="A4" s="44">
        <v>1</v>
      </c>
      <c r="B4" s="44">
        <v>2</v>
      </c>
      <c r="C4" s="8">
        <v>3</v>
      </c>
    </row>
    <row r="5" spans="1:4" s="47" customFormat="1" ht="15.75">
      <c r="A5" s="45" t="s">
        <v>6</v>
      </c>
      <c r="B5" s="46">
        <v>1</v>
      </c>
      <c r="C5" s="39">
        <v>14952367</v>
      </c>
      <c r="D5" s="64"/>
    </row>
    <row r="6" spans="1:5" ht="15.75">
      <c r="A6" s="48" t="s">
        <v>7</v>
      </c>
      <c r="B6" s="49">
        <v>2</v>
      </c>
      <c r="C6" s="14">
        <v>181968</v>
      </c>
      <c r="D6" s="66"/>
      <c r="E6" s="47"/>
    </row>
    <row r="7" spans="1:5" ht="15.75">
      <c r="A7" s="48" t="s">
        <v>8</v>
      </c>
      <c r="B7" s="50">
        <v>3</v>
      </c>
      <c r="C7" s="14">
        <v>13752065</v>
      </c>
      <c r="D7" s="66"/>
      <c r="E7" s="47"/>
    </row>
    <row r="8" spans="1:5" ht="15.75">
      <c r="A8" s="51" t="s">
        <v>9</v>
      </c>
      <c r="B8" s="52">
        <v>4</v>
      </c>
      <c r="C8" s="14">
        <v>928863</v>
      </c>
      <c r="D8" s="66"/>
      <c r="E8" s="47"/>
    </row>
    <row r="9" spans="1:5" ht="15.75">
      <c r="A9" s="48" t="s">
        <v>10</v>
      </c>
      <c r="B9" s="50">
        <v>5</v>
      </c>
      <c r="C9" s="14">
        <v>89471</v>
      </c>
      <c r="D9" s="65"/>
      <c r="E9" s="47"/>
    </row>
    <row r="10" spans="1:4" s="47" customFormat="1" ht="15.75">
      <c r="A10" s="53" t="s">
        <v>11</v>
      </c>
      <c r="B10" s="54">
        <v>6</v>
      </c>
      <c r="C10" s="15">
        <v>8866948</v>
      </c>
      <c r="D10" s="64"/>
    </row>
    <row r="11" spans="1:5" ht="15.75">
      <c r="A11" s="55" t="s">
        <v>12</v>
      </c>
      <c r="B11" s="50">
        <v>7</v>
      </c>
      <c r="C11" s="14">
        <v>0</v>
      </c>
      <c r="D11" s="65"/>
      <c r="E11" s="47"/>
    </row>
    <row r="12" spans="1:5" ht="15.75">
      <c r="A12" s="51" t="s">
        <v>13</v>
      </c>
      <c r="B12" s="52">
        <v>8</v>
      </c>
      <c r="C12" s="14">
        <v>3824474</v>
      </c>
      <c r="D12" s="66"/>
      <c r="E12" s="47"/>
    </row>
    <row r="13" spans="1:5" ht="15.75">
      <c r="A13" s="51" t="s">
        <v>9</v>
      </c>
      <c r="B13" s="52">
        <v>9</v>
      </c>
      <c r="C13" s="14">
        <v>5042474</v>
      </c>
      <c r="D13" s="66"/>
      <c r="E13" s="47"/>
    </row>
    <row r="14" spans="1:5" ht="15.75">
      <c r="A14" s="48" t="s">
        <v>14</v>
      </c>
      <c r="B14" s="49">
        <v>10</v>
      </c>
      <c r="C14" s="40">
        <v>0</v>
      </c>
      <c r="D14" s="65"/>
      <c r="E14" s="47"/>
    </row>
    <row r="15" spans="1:4" s="47" customFormat="1" ht="31.5">
      <c r="A15" s="53" t="s">
        <v>15</v>
      </c>
      <c r="B15" s="56">
        <v>11</v>
      </c>
      <c r="C15" s="15">
        <v>6085419</v>
      </c>
      <c r="D15" s="64"/>
    </row>
    <row r="16" spans="1:5" ht="15.75">
      <c r="A16" s="48" t="s">
        <v>16</v>
      </c>
      <c r="B16" s="49">
        <v>12</v>
      </c>
      <c r="C16" s="14">
        <v>1113044</v>
      </c>
      <c r="D16" s="66"/>
      <c r="E16" s="47"/>
    </row>
    <row r="17" spans="1:4" s="47" customFormat="1" ht="15.75">
      <c r="A17" s="53" t="s">
        <v>17</v>
      </c>
      <c r="B17" s="57">
        <v>13</v>
      </c>
      <c r="C17" s="15">
        <v>4756965</v>
      </c>
      <c r="D17" s="64"/>
    </row>
    <row r="18" spans="1:5" ht="15.75">
      <c r="A18" s="58" t="s">
        <v>18</v>
      </c>
      <c r="B18" s="49">
        <v>14</v>
      </c>
      <c r="C18" s="14">
        <v>0</v>
      </c>
      <c r="D18" s="65"/>
      <c r="E18" s="47"/>
    </row>
    <row r="19" spans="1:5" ht="15.75">
      <c r="A19" s="48" t="s">
        <v>19</v>
      </c>
      <c r="B19" s="50">
        <v>15</v>
      </c>
      <c r="C19" s="41">
        <v>603799</v>
      </c>
      <c r="D19" s="66"/>
      <c r="E19" s="47"/>
    </row>
    <row r="20" spans="1:5" ht="15.75">
      <c r="A20" s="48" t="s">
        <v>20</v>
      </c>
      <c r="B20" s="49">
        <v>16</v>
      </c>
      <c r="C20" s="14">
        <v>208019</v>
      </c>
      <c r="D20" s="66"/>
      <c r="E20" s="47"/>
    </row>
    <row r="21" spans="1:5" ht="15.75">
      <c r="A21" s="48" t="s">
        <v>21</v>
      </c>
      <c r="B21" s="50">
        <v>17</v>
      </c>
      <c r="C21" s="41">
        <v>-51726</v>
      </c>
      <c r="D21" s="66"/>
      <c r="E21" s="47"/>
    </row>
    <row r="22" spans="1:5" ht="15.75">
      <c r="A22" s="48" t="s">
        <v>22</v>
      </c>
      <c r="B22" s="49">
        <v>18</v>
      </c>
      <c r="C22" s="14">
        <v>34146</v>
      </c>
      <c r="D22" s="66"/>
      <c r="E22" s="47"/>
    </row>
    <row r="23" spans="1:5" ht="15.75">
      <c r="A23" s="48" t="s">
        <v>23</v>
      </c>
      <c r="B23" s="50">
        <v>19</v>
      </c>
      <c r="C23" s="14">
        <v>1480</v>
      </c>
      <c r="D23" s="65"/>
      <c r="E23" s="47"/>
    </row>
    <row r="24" spans="1:5" ht="15.75">
      <c r="A24" s="48" t="s">
        <v>24</v>
      </c>
      <c r="B24" s="49">
        <v>20</v>
      </c>
      <c r="C24" s="14">
        <v>0</v>
      </c>
      <c r="D24" s="65"/>
      <c r="E24" s="47"/>
    </row>
    <row r="25" spans="1:5" ht="15.75">
      <c r="A25" s="48" t="s">
        <v>25</v>
      </c>
      <c r="B25" s="50">
        <v>21</v>
      </c>
      <c r="C25" s="41">
        <v>336249</v>
      </c>
      <c r="D25" s="66"/>
      <c r="E25" s="47"/>
    </row>
    <row r="26" spans="1:5" ht="15.75">
      <c r="A26" s="48" t="s">
        <v>26</v>
      </c>
      <c r="B26" s="49">
        <v>22</v>
      </c>
      <c r="C26" s="14">
        <v>0</v>
      </c>
      <c r="D26" s="65"/>
      <c r="E26" s="47"/>
    </row>
    <row r="27" spans="1:5" ht="15.75">
      <c r="A27" s="48" t="s">
        <v>27</v>
      </c>
      <c r="B27" s="50">
        <v>23</v>
      </c>
      <c r="C27" s="14">
        <v>5818</v>
      </c>
      <c r="D27" s="66"/>
      <c r="E27" s="47"/>
    </row>
    <row r="28" spans="1:5" ht="15.75">
      <c r="A28" s="48" t="s">
        <v>28</v>
      </c>
      <c r="B28" s="50">
        <v>24</v>
      </c>
      <c r="C28" s="14">
        <v>154509</v>
      </c>
      <c r="D28" s="66"/>
      <c r="E28" s="47"/>
    </row>
    <row r="29" spans="1:4" s="47" customFormat="1" ht="15.75">
      <c r="A29" s="53" t="s">
        <v>29</v>
      </c>
      <c r="B29" s="57">
        <v>25</v>
      </c>
      <c r="C29" s="42">
        <v>788374</v>
      </c>
      <c r="D29" s="64"/>
    </row>
    <row r="30" spans="1:5" ht="15.75">
      <c r="A30" s="51" t="s">
        <v>30</v>
      </c>
      <c r="B30" s="52">
        <v>26</v>
      </c>
      <c r="C30" s="14">
        <v>1700761</v>
      </c>
      <c r="D30" s="66"/>
      <c r="E30" s="47"/>
    </row>
    <row r="31" spans="1:5" ht="15.75">
      <c r="A31" s="58" t="s">
        <v>31</v>
      </c>
      <c r="B31" s="59"/>
      <c r="C31" s="14">
        <v>0</v>
      </c>
      <c r="D31" s="65"/>
      <c r="E31" s="47"/>
    </row>
    <row r="32" spans="1:5" ht="23.25" customHeight="1">
      <c r="A32" s="48" t="s">
        <v>32</v>
      </c>
      <c r="B32" s="50">
        <v>27</v>
      </c>
      <c r="C32" s="14">
        <v>1238939</v>
      </c>
      <c r="D32" s="66"/>
      <c r="E32" s="47"/>
    </row>
    <row r="33" spans="1:5" ht="15.75">
      <c r="A33" s="48" t="s">
        <v>33</v>
      </c>
      <c r="B33" s="49">
        <v>28</v>
      </c>
      <c r="C33" s="14">
        <v>118520</v>
      </c>
      <c r="D33" s="66"/>
      <c r="E33" s="47"/>
    </row>
    <row r="34" spans="1:5" ht="31.5">
      <c r="A34" s="60" t="s">
        <v>34</v>
      </c>
      <c r="B34" s="50">
        <v>29</v>
      </c>
      <c r="C34" s="14">
        <v>343302</v>
      </c>
      <c r="D34" s="66"/>
      <c r="E34" s="47"/>
    </row>
    <row r="35" spans="1:5" ht="15.75">
      <c r="A35" s="48" t="s">
        <v>35</v>
      </c>
      <c r="B35" s="50">
        <v>30</v>
      </c>
      <c r="C35" s="14">
        <v>8638</v>
      </c>
      <c r="D35" s="66"/>
      <c r="E35" s="47"/>
    </row>
    <row r="36" spans="1:5" ht="15.75">
      <c r="A36" s="48" t="s">
        <v>36</v>
      </c>
      <c r="B36" s="50">
        <v>31</v>
      </c>
      <c r="C36" s="14">
        <v>1056759</v>
      </c>
      <c r="D36" s="66"/>
      <c r="E36" s="47"/>
    </row>
    <row r="37" spans="1:4" s="47" customFormat="1" ht="21" customHeight="1">
      <c r="A37" s="53" t="s">
        <v>37</v>
      </c>
      <c r="B37" s="57">
        <v>32</v>
      </c>
      <c r="C37" s="15">
        <v>2779181</v>
      </c>
      <c r="D37" s="64"/>
    </row>
    <row r="38" spans="1:5" ht="15.75">
      <c r="A38" s="48" t="s">
        <v>38</v>
      </c>
      <c r="B38" s="50">
        <v>33</v>
      </c>
      <c r="C38" s="14">
        <v>-2317</v>
      </c>
      <c r="D38" s="66"/>
      <c r="E38" s="47"/>
    </row>
    <row r="39" spans="1:5" ht="15.75">
      <c r="A39" s="51" t="s">
        <v>39</v>
      </c>
      <c r="B39" s="52">
        <v>34</v>
      </c>
      <c r="C39" s="14">
        <v>990</v>
      </c>
      <c r="D39" s="65"/>
      <c r="E39" s="47"/>
    </row>
    <row r="40" spans="1:5" ht="15.75">
      <c r="A40" s="51" t="s">
        <v>45</v>
      </c>
      <c r="B40" s="61" t="s">
        <v>0</v>
      </c>
      <c r="C40" s="14">
        <v>2777854</v>
      </c>
      <c r="D40" s="66"/>
      <c r="E40" s="47"/>
    </row>
    <row r="41" spans="1:5" ht="15.75">
      <c r="A41" s="55" t="s">
        <v>46</v>
      </c>
      <c r="B41" s="59" t="s">
        <v>1</v>
      </c>
      <c r="C41" s="14">
        <v>0</v>
      </c>
      <c r="D41" s="65"/>
      <c r="E41" s="47"/>
    </row>
    <row r="42" spans="1:4" s="47" customFormat="1" ht="15.75">
      <c r="A42" s="53" t="s">
        <v>40</v>
      </c>
      <c r="B42" s="57">
        <v>35</v>
      </c>
      <c r="C42" s="15">
        <v>2777854</v>
      </c>
      <c r="D42" s="64"/>
    </row>
    <row r="43" spans="1:5" ht="15.75">
      <c r="A43" s="51" t="s">
        <v>41</v>
      </c>
      <c r="B43" s="52">
        <v>36</v>
      </c>
      <c r="C43" s="14">
        <v>58543</v>
      </c>
      <c r="D43" s="65"/>
      <c r="E43" s="47"/>
    </row>
    <row r="44" spans="1:4" s="47" customFormat="1" ht="15.75">
      <c r="A44" s="53" t="s">
        <v>42</v>
      </c>
      <c r="B44" s="57">
        <v>37</v>
      </c>
      <c r="C44" s="15">
        <v>2719311</v>
      </c>
      <c r="D44" s="64"/>
    </row>
    <row r="45" spans="1:5" ht="15.75">
      <c r="A45" s="58" t="s">
        <v>43</v>
      </c>
      <c r="B45" s="49">
        <v>38</v>
      </c>
      <c r="C45" s="14">
        <v>0</v>
      </c>
      <c r="D45" s="65"/>
      <c r="E45" s="47"/>
    </row>
    <row r="46" spans="1:4" s="47" customFormat="1" ht="15.75">
      <c r="A46" s="62" t="s">
        <v>44</v>
      </c>
      <c r="B46" s="56">
        <v>39</v>
      </c>
      <c r="C46" s="15">
        <v>2719311</v>
      </c>
      <c r="D46" s="64"/>
    </row>
    <row r="47" spans="3:5" ht="15.75">
      <c r="C47" s="43"/>
      <c r="D47" s="66"/>
      <c r="E47" s="47"/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 Темирханкызы</dc:creator>
  <cp:keywords/>
  <dc:description/>
  <cp:lastModifiedBy>Алуа Таженова</cp:lastModifiedBy>
  <cp:lastPrinted>2019-08-22T05:17:48Z</cp:lastPrinted>
  <dcterms:created xsi:type="dcterms:W3CDTF">2019-07-31T05:14:55Z</dcterms:created>
  <dcterms:modified xsi:type="dcterms:W3CDTF">2023-07-13T08:36:46Z</dcterms:modified>
  <cp:category/>
  <cp:version/>
  <cp:contentType/>
  <cp:contentStatus/>
</cp:coreProperties>
</file>