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505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<sst xmlns="http://schemas.openxmlformats.org/spreadsheetml/2006/main" count="1077" uniqueCount="383">
  <si>
    <t>Рост на 9,7%</t>
  </si>
  <si>
    <t>После 12 последовательных месяцев падения, четвертый месяц подряд растут объемы грузооборота.</t>
  </si>
  <si>
    <t>Четвертый месяц роста</t>
  </si>
  <si>
    <t xml:space="preserve">К прошлому году увеличение грузооборота составило 2,3%, месячный рост достиг 6,1%. Рост грузопотока на железнодорожном и автомобильном транспорте, доля которых в общем объеме грузооборота значительна (60,2% и 14,6%), улучшил положение отрасли.  </t>
  </si>
  <si>
    <t>Связь замедлилась</t>
  </si>
  <si>
    <t>Рост связи  замедлился, составив по отношению к марту 2009г. 4,9%, к предыдущему месяцу - снизился на 0,1%. Причиной данных изменений послужили доходы полученные в сегменте мобильной связи (доля в общем объеме 54,3%).</t>
  </si>
  <si>
    <t>Инфляция в марте составила 0,7% (март 2009г. – 0,8%). Цены на продовольственные товары выросли на 1,2%, на непродовольственные товары - на 0,4%, на платные услуги – на 0,2%.</t>
  </si>
  <si>
    <t xml:space="preserve">Инфляция в годовом выражении составила 7,2% (март 2010 года к марту 2009 года).  </t>
  </si>
  <si>
    <t>К марту 2009г. индекс цен предприятий производителей промышленной продукции вырос на 40,6%, к февралю - не изменился. Цены в промышленности коррелируют со стоимостью нефти. Соотношение цен с периодом значительного падения нефти, является причиной роста цен в промышленности.</t>
  </si>
  <si>
    <t>рост экспорта и снижение импорта</t>
  </si>
  <si>
    <t>рост в промышленности, строительстве, торговле, транспорте, гос.управлении, операциях с недвижимостью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</si>
  <si>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</si>
  <si>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</si>
  <si>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</si>
  <si>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</si>
  <si>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</si>
  <si>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</si>
  <si>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</si>
  <si>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</si>
  <si>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</si>
  <si>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</si>
  <si>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</si>
  <si>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</si>
  <si>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</si>
  <si>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</si>
  <si>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</si>
  <si>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</si>
  <si>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</si>
  <si>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</si>
  <si>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</si>
  <si>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</si>
  <si>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</si>
  <si>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</si>
  <si>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</si>
  <si>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</si>
  <si>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</si>
  <si>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</si>
  <si>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</si>
  <si>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</si>
  <si>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</si>
  <si>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</si>
  <si>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</si>
  <si>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</si>
  <si>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</si>
  <si>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</si>
  <si>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</si>
  <si>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</si>
  <si>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</si>
  <si>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</si>
  <si>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</si>
  <si>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</si>
  <si>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</si>
  <si>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</si>
  <si>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</si>
  <si>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</si>
  <si>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</si>
  <si>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</si>
  <si>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</si>
  <si>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</si>
  <si>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</si>
  <si>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</si>
  <si>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</si>
  <si>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</si>
  <si>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</si>
  <si>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</si>
  <si>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</si>
  <si>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</si>
  <si>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</si>
  <si>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</si>
  <si>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</si>
  <si>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</si>
  <si>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</si>
  <si>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</si>
  <si>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</si>
  <si>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</si>
  <si>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</si>
  <si>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</si>
  <si>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</si>
  <si>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</si>
  <si>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</si>
  <si>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</si>
  <si>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</si>
  <si>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</si>
  <si>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</si>
  <si>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</si>
  <si>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</si>
  <si>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</si>
  <si>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</si>
  <si>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</si>
  <si>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</si>
  <si>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</si>
  <si>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</si>
  <si>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</si>
  <si>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</si>
  <si>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</si>
  <si>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</si>
  <si>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</si>
  <si>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</si>
  <si>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</si>
  <si>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</si>
  <si>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</si>
  <si>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</si>
  <si>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</si>
  <si>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</si>
  <si>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</si>
  <si>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</si>
  <si>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</si>
  <si>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</si>
  <si>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</si>
  <si>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</si>
  <si>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</si>
  <si>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</si>
  <si>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</si>
  <si>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</si>
  <si>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</si>
  <si>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</si>
  <si>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</si>
  <si>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</si>
  <si>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</si>
  <si>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</si>
  <si>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</si>
  <si>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</si>
  <si>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</si>
  <si>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</si>
  <si>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</si>
  <si>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</si>
  <si>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</si>
  <si>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</si>
  <si>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</si>
  <si>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</si>
  <si>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</si>
  <si>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</si>
  <si>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</si>
  <si>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</si>
  <si>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</si>
  <si>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</si>
  <si>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</si>
  <si>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</si>
  <si>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</si>
  <si>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</si>
  <si>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</si>
  <si>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</si>
  <si>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</si>
  <si>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</si>
  <si>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</si>
  <si>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</si>
  <si>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</si>
  <si>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</si>
  <si>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</si>
  <si>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</si>
  <si>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</si>
  <si>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</si>
  <si>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</si>
  <si>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</si>
  <si>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</si>
  <si>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</si>
  <si>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</si>
  <si>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</si>
  <si>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</si>
  <si>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</si>
  <si>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</si>
  <si>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</si>
  <si>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</si>
  <si>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</si>
  <si>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</si>
  <si>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</si>
  <si>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</si>
  <si>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</si>
  <si>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</si>
  <si>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</si>
  <si>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</si>
  <si>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</si>
  <si>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</si>
  <si>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</si>
  <si>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</si>
  <si>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</si>
  <si>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</si>
  <si>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</si>
  <si>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</si>
  <si>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</si>
  <si>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</si>
  <si>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</si>
  <si>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</si>
  <si>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</si>
  <si>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</si>
  <si>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</si>
  <si>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</si>
  <si>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</si>
  <si>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</si>
  <si>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</si>
  <si>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</si>
  <si>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</si>
  <si>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</si>
  <si>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</si>
  <si>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</si>
  <si>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</si>
  <si>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</si>
  <si>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</si>
  <si>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</si>
  <si>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</si>
  <si>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</si>
  <si>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</si>
  <si>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</si>
  <si>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</si>
  <si>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</si>
  <si>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</si>
  <si>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</si>
  <si>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</si>
  <si>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</si>
  <si>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</si>
  <si>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</si>
  <si>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</si>
  <si>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</si>
  <si>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</si>
  <si>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</si>
  <si>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</si>
  <si>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</si>
  <si>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</si>
  <si>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</si>
  <si>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</si>
  <si>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</si>
  <si>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</si>
  <si>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</si>
  <si>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</si>
  <si>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</si>
  <si>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</si>
  <si>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</si>
  <si>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</si>
  <si>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</si>
  <si>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</si>
  <si>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</si>
  <si>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</si>
  <si>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</si>
  <si>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</si>
  <si>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</si>
  <si>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</si>
  <si>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</si>
  <si>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</si>
  <si>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</si>
  <si>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</si>
  <si>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</si>
  <si>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</si>
  <si>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</si>
  <si>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</si>
  <si>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</si>
  <si>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</si>
  <si>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</si>
  <si>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</si>
  <si>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</si>
  <si>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</si>
  <si>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</si>
  <si>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>январь-сентябрь 2009г.</t>
  </si>
  <si>
    <t>10.</t>
  </si>
  <si>
    <t>*-3 кв.2009 ко 3 кв.2008г.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</si>
  <si>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</si>
  <si>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</si>
  <si>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</si>
  <si>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</si>
  <si>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</si>
  <si>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</si>
  <si>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 xml:space="preserve"> 2005-2009 гг.</t>
  </si>
  <si>
    <t>** - январь-сентябрь 2009г. в % к январю-сентябрю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</si>
  <si>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</si>
  <si>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</si>
  <si>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</si>
  <si>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</si>
  <si>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</si>
  <si>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</si>
  <si>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</si>
  <si>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Рост производства товаров обусловил увеличение ВВП </t>
  </si>
  <si>
    <t>Сезонное замедление</t>
  </si>
  <si>
    <t>По итогам 2009г. наибольший рост в Азербайджане</t>
  </si>
  <si>
    <t>февраль 2010г.</t>
  </si>
  <si>
    <t>февралю 2009г.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</si>
  <si>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</si>
  <si>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</si>
  <si>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</si>
  <si>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</si>
  <si>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</si>
  <si>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</si>
  <si>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</si>
  <si>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</si>
  <si>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</si>
  <si>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</si>
  <si>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>Обрабатывающая - рост продолжается</t>
  </si>
  <si>
    <t>Март 2010г.</t>
  </si>
  <si>
    <t>1.1. Основные социально - экономические показатели (март)</t>
  </si>
  <si>
    <t>янв-март 2010г.</t>
  </si>
  <si>
    <t>март 2010г.</t>
  </si>
  <si>
    <t>янв.-марту 2009г.</t>
  </si>
  <si>
    <t>марту 2009г.</t>
  </si>
  <si>
    <t xml:space="preserve"> в % к февралю 2010г.</t>
  </si>
  <si>
    <t>март 2010г. в % к марту 2009г.</t>
  </si>
  <si>
    <t>Справочно: февр. 2010г. в % к февралю 2009г.</t>
  </si>
  <si>
    <r>
      <t xml:space="preserve">Реальная заработная плата </t>
    </r>
    <r>
      <rPr>
        <b/>
        <sz val="10"/>
        <rFont val="Arial Cyr"/>
        <family val="0"/>
      </rPr>
      <t>(февраль)</t>
    </r>
  </si>
  <si>
    <r>
      <t xml:space="preserve">Внешнеторговый оборот </t>
    </r>
    <r>
      <rPr>
        <b/>
        <sz val="10"/>
        <rFont val="Arial Cyr"/>
        <family val="0"/>
      </rPr>
      <t>(февраль)</t>
    </r>
  </si>
  <si>
    <t xml:space="preserve">  Связь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</si>
  <si>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марту 2009г. номинально объем производства добывающей отрасли вырос в марте 2010г. в 1,7 раза, при этом данный рост был обеспечен увеличением стоимости нефти в 1,7 раза, тогда как физические объемы производства выросли только на 10,7%.</t>
  </si>
  <si>
    <t>Основной вклад в промышленное производство вносит добыча сырой нефти и природного газа, доля которых в марте выросла на 2,6 п.п., составив 55,5%.</t>
  </si>
  <si>
    <t xml:space="preserve"> </t>
  </si>
  <si>
    <t xml:space="preserve">К февралю 2010г. физический объем добычи нефти и газового конденсата возрос на 680,2 тыс.тонн, или на 10,9%, к марту 2009г.  - увеличился на 11,8%. Рост стоимости нефти смеси Brent в марте на 4,96$ и увеличение объемов добычи, обусловили рост месячного ИФО добывающей отрасли на 10,2%, годового - на 10,7%. 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</si>
  <si>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</si>
  <si>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</si>
  <si>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Безработица снижается </t>
  </si>
  <si>
    <t>Численость занятого в экономике населения выросла к марту 2009г. на 3,9%, безработных - снизилась на 11,1%.</t>
  </si>
  <si>
    <t xml:space="preserve">В месячном исчислении количество занятых в марте (к февралю 2010г.) увеличилось на 1,2%, безработных -  уменьшилось на 0,4%, в результате уровень безработицы снизился с 6,2 до 6,1%. </t>
  </si>
  <si>
    <t>В феврале 2010г. (к февралю 2009г.) заработная плата в номинальном выражении выросла на 7,3%, в реальном выражении - снизилась на 0,1%. Увеличение с 1 января 2010 года размеров социальных выплат способствует росту денежных доходов населения, которые выросли в феврале на 5%.</t>
  </si>
  <si>
    <t>Темп роста доходов не изменился</t>
  </si>
  <si>
    <r>
      <t xml:space="preserve">По </t>
    </r>
    <r>
      <rPr>
        <b/>
        <sz val="10"/>
        <rFont val="Arial Cyr"/>
        <family val="0"/>
      </rPr>
      <t xml:space="preserve">предварительным </t>
    </r>
    <r>
      <rPr>
        <sz val="10"/>
        <rFont val="Arial Cyr"/>
        <family val="0"/>
      </rPr>
      <t>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2,1%, производство услуг сократилось - на 0,4%.</t>
    </r>
  </si>
  <si>
    <t>Объем произведенного ВВП в номинальном выражении составил 16100,3 млрд. тенге. По отношению к 2008г. в структуре ВВП доля производства товаров снизилась до 44,1%, а услуг - возросла, составив 54,7%.</t>
  </si>
  <si>
    <t xml:space="preserve">Украина </t>
  </si>
  <si>
    <t>Молдова</t>
  </si>
  <si>
    <t>За 2009г. наибольший темп прироста ВВП среди стран СНГ показали Азербайджан (на 9,3%) и Узбекистан (на 8,1%). Наиболее значительное падение ВВП отмечено в Украине и Армении, здесь снижение достигло 15% и 14,4% соответственно.</t>
  </si>
  <si>
    <t>Большая часть казахстанского экспорта поставляется в страны Евросоюза, СНГ и Китай, однако за 2009 год ВВП ЕС сократился на 4,2%, ВВП СНГ снизился по оценке в среднем на 7%, и только в Китае отмечен рост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2009 год снизился со странами СНГ на 34%, с другими странами мира  - на 34,5%.</t>
  </si>
  <si>
    <t>По отношению к февралю 2009г. внешнеторговый оборот вырос на 24,5% (экспорт - на 54,4%, импорт - снизился на 16,7%), к предыдущему месяцу рост достиг 2,9% (экспорт - снизился на 0,5%, импорт - вырос на 12,8%). Из-за роста импорта сальдо оборота в феврале уменьшилось до 2,6 млрд.долл.США.</t>
  </si>
  <si>
    <t xml:space="preserve">Внешнеторговый оборот </t>
  </si>
  <si>
    <t>Февраль 2010г.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</si>
  <si>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</si>
  <si>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Индикатор вырос на 10,5%</t>
  </si>
  <si>
    <t>Улучшение показателей во всех шести отраслях экономики, на фоне эффекта низкой базы сравнения, обеспечили рост сводного индикатора.</t>
  </si>
  <si>
    <t xml:space="preserve">Максимальный рост после 2006 года </t>
  </si>
  <si>
    <t>Рост в обрабатывающей и горнодобывающей отраслях, а также в эл/снабжении, подаче газа, пара и воздушном кондиционировании, способствовали росту промышленности в марте на 13,7% (к марту 2009г.), при этом месячный рост достиг 10%.</t>
  </si>
  <si>
    <t xml:space="preserve">Увеличение в марте физических объемов добычи нефти и газа, рост цен на нефть, обусловили рост отрасли на 10,7% по отношению к прошлому году, и на 10,2% по отношению к февралю текущего года. </t>
  </si>
  <si>
    <t>Горнодобывающая - ускорение темпа</t>
  </si>
  <si>
    <t>Эл/снабжение, подача газа, пара и воздушное кондиционирование  - улучшение пятый месяц подряд</t>
  </si>
  <si>
    <t>Первый рост в текущем году</t>
  </si>
  <si>
    <t>Годовой рост остается высоким</t>
  </si>
  <si>
    <t>Продовольственные товары послужили причиной инфляционного роста в марте, хотя темп роста замедлился.</t>
  </si>
  <si>
    <t>Месячное торможение</t>
  </si>
  <si>
    <t xml:space="preserve">По отношению к марту 2009 года цены в строительстве выросли на 4,9%, к февралю 2010г. - на 0,2%.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</si>
  <si>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 xml:space="preserve">Снижение продолжается </t>
  </si>
  <si>
    <t>Темп - на прежнем уровне</t>
  </si>
  <si>
    <t>Первое после 2006 года снижение цен в сельском хозяйства продолжается уже на протяжении шести месяцев.</t>
  </si>
  <si>
    <t xml:space="preserve">К марту 2009г. снижение достигло 13,3%, и было обусловленио падением цен в сегменте растениеводства на 25,6%. В основе месячного роста (на  0,4%) лежит удорожание продукции животноводства. </t>
  </si>
  <si>
    <t xml:space="preserve">К марту 2009г. объем инвестиций снизился на 4% причиной чему послужило падение финансирования по линии заемных средств и иностранных инвестиций. Рост инвестиций к предшествующему месяцу достиг 50,5%, при этом номинально бюджетное финансирование выросло в 2,2 раза, собственное-на 54,7%, иностранное-на 8%, заемное-на 30%. </t>
  </si>
  <si>
    <t>Рост инвестиций в жилищное строительство по отношению к прошлому году составил 15,4%, к предшествующему месяцу - 109,2%. Рост был обусловлен увеличением по всем линиям поступлений, за исключением заемных средств, которые к марту 2009 года номинально снизились на 43,2%.</t>
  </si>
  <si>
    <t>К марту 2009г. объемы строительных работ выросли на  3,8%, к февралю  2010г. - на 50,2%. Мартовский приток инвестиций в жилищное строительство, увеличение объемов строительно-монтажных работ, а также работ по капитальному и текущему ремонту, обусловили рост показателей отрасли.</t>
  </si>
  <si>
    <t>В марте 2010г. все отрасли экономики продемонстрировали рост. Впервые после февраля 2008 года выросли инвестиции в жилищное строительство.</t>
  </si>
  <si>
    <t>увеличение физических объемов добычи нефти и газа, рост цен на нефть</t>
  </si>
  <si>
    <t>рост потребления электроэнергии, газообразного топлива, пара</t>
  </si>
  <si>
    <t>увеличение объема продаж в магазинах и на рынках, эффект низкой базы сравнения</t>
  </si>
  <si>
    <t>увеличение грузопотока на железнодорожном и автомобильном транспорте,эффект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</si>
  <si>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</si>
  <si>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>рост инвестиций, увеличение объемов строительно-монтажных работ</t>
  </si>
  <si>
    <t xml:space="preserve">рост поставок нефти и газового конденсата, цветных металлов, пшеницы, железной руды, нефтепродуктов </t>
  </si>
  <si>
    <t xml:space="preserve">В марте снизились инвестиции в основной капитал, замедлился рост инфляции, безработицы, цен в промышленности. </t>
  </si>
  <si>
    <t>недостаток заемных средств и иностранных инвестиций</t>
  </si>
  <si>
    <t xml:space="preserve">рост цен на нефть, эффект низкой базы сравнения </t>
  </si>
  <si>
    <t xml:space="preserve">рост цен на продовольственные товары и платные услуги населению </t>
  </si>
  <si>
    <t xml:space="preserve">Уровень безработицы (в марте) </t>
  </si>
  <si>
    <t>рост в марте количества занятых, снижение безработных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</si>
  <si>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</si>
  <si>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</si>
  <si>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</si>
  <si>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</si>
  <si>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</si>
  <si>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</si>
  <si>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</si>
  <si>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</si>
  <si>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</si>
  <si>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</si>
  <si>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</si>
  <si>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</si>
  <si>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Причина снижения - недостаток заемных средств и иностранных инвестиций</t>
  </si>
  <si>
    <t>Первый, после февраля 2008 года рост</t>
  </si>
  <si>
    <t>снижение закупа  машин и оборудования, нефтепродуктов, труб из черных металлов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</si>
  <si>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</si>
  <si>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Рост в течение трех месяцев промышленности и сельского хозяйства, а также положительный результат строительства в марте, обеспечат рост компонента ВВП "производство товаров" в 1 квартале 2010 года.</t>
  </si>
  <si>
    <t>Увеличение в течение января-марта 2010 года объемов торговли, связи, транспорта, обусловят рост составляющей ВВП "производство услуг" в 1 квартале 2010 года</t>
  </si>
  <si>
    <t xml:space="preserve">К марту 2009г. объем производства вырос на 19%, к февралю 2010г. - на 10,6%.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 </t>
  </si>
  <si>
    <t xml:space="preserve">По отношению к прошлому году прирост составил 13%, к предшествующему месяцу - 1,1%. Рост потребления электричества, газообразного топлива, пара, способствовали увеличению объемов производства в отрасли.  </t>
  </si>
  <si>
    <t xml:space="preserve">Рост в марте сельского хозяйства на 2,9% был вызван увеличением показателей животноводства на 3,1%, тогда как индекс физического объема растениеводства на фоне сезонного замедления активности составил 100%. </t>
  </si>
  <si>
    <t xml:space="preserve">Третий месяц в текущем году продолжается рост торговли. К марту 2009г. розничный товарооборот увеличился на 9,7%, к февралю 2010г. - на 3,8%. Причиной роста послужило увеличение спроса и соответственно торгового оборота в магазинах и на рынках. </t>
  </si>
  <si>
    <t>янв.-фев. 2009г.</t>
  </si>
  <si>
    <t>янв.-фев. 2010г.</t>
  </si>
  <si>
    <t>в % январю 2010г.</t>
  </si>
  <si>
    <t>11.1.</t>
  </si>
  <si>
    <t>11.2.</t>
  </si>
  <si>
    <t>увеличение инвестиций финансируемых за счет государственного бюджета, за счет собственных средств, иностранных инвестиций</t>
  </si>
  <si>
    <t>ВВП годовой</t>
  </si>
  <si>
    <t>За 2009г. ВВП увеличился на 1,2%, что было обусловлено ростом производства товаров на 2,1%, тогда как производство услуг сократилось - на 0,4%.</t>
  </si>
  <si>
    <t>Рост рентабельности замедлился</t>
  </si>
  <si>
    <t>рентабельность (правая шкала)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</si>
</sst>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4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8.75"/>
      <color indexed="12"/>
      <name val="Arial"/>
      <family val="2"/>
    </font>
    <font>
      <sz val="8.75"/>
      <color indexed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1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16" fontId="0" fillId="2" borderId="18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37" fillId="0" borderId="3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3" xfId="0" applyNumberFormat="1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justify" vertical="center" wrapText="1"/>
    </xf>
    <xf numFmtId="0" fontId="20" fillId="4" borderId="34" xfId="0" applyFont="1" applyFill="1" applyBorder="1" applyAlignment="1">
      <alignment horizontal="justify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justify" vertical="center" wrapText="1"/>
    </xf>
    <xf numFmtId="0" fontId="30" fillId="2" borderId="23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30" fillId="2" borderId="0" xfId="0" applyFont="1" applyFill="1" applyBorder="1" applyAlignment="1">
      <alignment horizontal="justify" vertical="center" wrapText="1"/>
    </xf>
    <xf numFmtId="0" fontId="30" fillId="2" borderId="14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28" fillId="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 horizontal="justify" vertical="center" wrapText="1"/>
    </xf>
    <xf numFmtId="0" fontId="38" fillId="0" borderId="0" xfId="0" applyFont="1" applyFill="1" applyAlignment="1">
      <alignment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39" xfId="0" applyFont="1" applyFill="1" applyBorder="1" applyAlignment="1">
      <alignment horizontal="center" vertical="center" wrapText="1"/>
    </xf>
    <xf numFmtId="0" fontId="28" fillId="4" borderId="38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justify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Таблицы!$O$49:$AB$49</c:f>
              <c:numCache>
                <c:ptCount val="1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Таблицы!$O$50:$AB$50</c:f>
              <c:numCache>
                <c:ptCount val="1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</c:numCache>
            </c:numRef>
          </c:val>
        </c:ser>
        <c:axId val="37479320"/>
        <c:axId val="1769561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Таблицы!$O$51:$AB$51</c:f>
              <c:numCache>
                <c:ptCount val="1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</c:numCache>
            </c:numRef>
          </c:val>
          <c:smooth val="0"/>
        </c:ser>
        <c:axId val="37479320"/>
        <c:axId val="1769561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Таблицы!$O$52:$AB$52</c:f>
              <c:numCache>
                <c:ptCount val="14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Таблицы!$O$53:$AB$53</c:f>
              <c:numCache>
                <c:ptCount val="14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</c:numCache>
            </c:numRef>
          </c:val>
          <c:smooth val="0"/>
        </c:ser>
        <c:axId val="15926050"/>
        <c:axId val="9116723"/>
      </c:line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69561"/>
        <c:crossesAt val="0"/>
        <c:auto val="1"/>
        <c:lblOffset val="100"/>
        <c:tickLblSkip val="1"/>
        <c:noMultiLvlLbl val="0"/>
      </c:catAx>
      <c:valAx>
        <c:axId val="176956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479320"/>
        <c:crossesAt val="1"/>
        <c:crossBetween val="between"/>
        <c:dispUnits/>
        <c:majorUnit val="1"/>
        <c:minorUnit val="1"/>
      </c:valAx>
      <c:catAx>
        <c:axId val="1592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9116723"/>
        <c:crossesAt val="100"/>
        <c:auto val="1"/>
        <c:lblOffset val="100"/>
        <c:noMultiLvlLbl val="0"/>
      </c:catAx>
      <c:valAx>
        <c:axId val="911672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2605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Таблицы!$O$194:$AC$194</c:f>
              <c:numCache>
                <c:ptCount val="15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Таблицы!$O$195:$AC$195</c:f>
              <c:numCache>
                <c:ptCount val="15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</c:numCache>
            </c:numRef>
          </c:val>
          <c:smooth val="0"/>
        </c:ser>
        <c:marker val="1"/>
        <c:axId val="40645734"/>
        <c:axId val="30267287"/>
      </c:lineChart>
      <c:lineChart>
        <c:grouping val="standard"/>
        <c:varyColors val="0"/>
        <c:ser>
          <c:idx val="2"/>
          <c:order val="2"/>
          <c:tx>
            <c:strRef>
              <c:f>Таблицы!$B$196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Таблицы!$O$196:$AC$196</c:f>
              <c:numCache>
                <c:ptCount val="15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</c:numCache>
            </c:numRef>
          </c:val>
          <c:smooth val="0"/>
        </c:ser>
        <c:marker val="1"/>
        <c:axId val="3970128"/>
        <c:axId val="35731153"/>
      </c:lineChart>
      <c:catAx>
        <c:axId val="406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67287"/>
        <c:crossesAt val="100"/>
        <c:auto val="1"/>
        <c:lblOffset val="100"/>
        <c:tickLblSkip val="1"/>
        <c:noMultiLvlLbl val="0"/>
      </c:catAx>
      <c:valAx>
        <c:axId val="30267287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45734"/>
        <c:crossesAt val="1"/>
        <c:crossBetween val="between"/>
        <c:dispUnits/>
      </c:valAx>
      <c:catAx>
        <c:axId val="3970128"/>
        <c:scaling>
          <c:orientation val="minMax"/>
        </c:scaling>
        <c:axPos val="b"/>
        <c:delete val="1"/>
        <c:majorTickMark val="in"/>
        <c:minorTickMark val="none"/>
        <c:tickLblPos val="nextTo"/>
        <c:crossAx val="35731153"/>
        <c:crossesAt val="6"/>
        <c:auto val="1"/>
        <c:lblOffset val="100"/>
        <c:noMultiLvlLbl val="0"/>
      </c:catAx>
      <c:valAx>
        <c:axId val="35731153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012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Таблицы!$O$201:$AB$201</c:f>
              <c:numCache>
                <c:ptCount val="1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</c:numCache>
            </c:numRef>
          </c:val>
        </c:ser>
        <c:gapWidth val="60"/>
        <c:axId val="53144922"/>
        <c:axId val="8542251"/>
      </c:barChart>
      <c:lineChart>
        <c:grouping val="standard"/>
        <c:varyColors val="0"/>
        <c:ser>
          <c:idx val="2"/>
          <c:order val="1"/>
          <c:tx>
            <c:strRef>
              <c:f>Таблицы!$B$202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Таблицы!$O$202:$AB$202</c:f>
              <c:numCache>
                <c:ptCount val="1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Таблицы!$O$203:$AB$203</c:f>
              <c:numCache>
                <c:ptCount val="14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</c:numCache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833701"/>
        <c:crossesAt val="96"/>
        <c:auto val="1"/>
        <c:lblOffset val="100"/>
        <c:tickLblSkip val="1"/>
        <c:noMultiLvlLbl val="0"/>
      </c:catAx>
      <c:valAx>
        <c:axId val="20833701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771396"/>
        <c:crossesAt val="1"/>
        <c:crossBetween val="between"/>
        <c:dispUnits/>
        <c:majorUnit val="2"/>
        <c:minorUnit val="2"/>
      </c:valAx>
      <c:catAx>
        <c:axId val="53144922"/>
        <c:scaling>
          <c:orientation val="minMax"/>
        </c:scaling>
        <c:axPos val="b"/>
        <c:delete val="1"/>
        <c:majorTickMark val="in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1449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Таблицы!$O$99:$AC$99</c:f>
              <c:numCache>
                <c:ptCount val="15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</c:numCache>
            </c:numRef>
          </c:val>
        </c:ser>
        <c:axId val="53285582"/>
        <c:axId val="9808191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Таблицы!$O$97:$AC$97</c:f>
              <c:numCache>
                <c:ptCount val="15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Таблицы!$O$98:$AC$98</c:f>
              <c:numCache>
                <c:ptCount val="15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</c:numCache>
            </c:numRef>
          </c:val>
          <c:smooth val="0"/>
        </c:ser>
        <c:axId val="53285582"/>
        <c:axId val="9808191"/>
      </c:lineChart>
      <c:cat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08191"/>
        <c:crossesAt val="100"/>
        <c:auto val="1"/>
        <c:lblOffset val="100"/>
        <c:tickLblSkip val="1"/>
        <c:noMultiLvlLbl val="0"/>
      </c:catAx>
      <c:valAx>
        <c:axId val="980819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8558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Таблицы!$O$108:$AC$108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Таблицы!$O$110:$AC$110</c:f>
              <c:numCache>
                <c:ptCount val="15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</c:numCache>
            </c:numRef>
          </c:val>
        </c:ser>
        <c:axId val="21164856"/>
        <c:axId val="56265977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Таблицы!$O$108:$AC$108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Таблицы!$O$109:$AC$109</c:f>
              <c:numCache>
                <c:ptCount val="15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</c:numCache>
            </c:numRef>
          </c:val>
          <c:smooth val="0"/>
        </c:ser>
        <c:axId val="21164856"/>
        <c:axId val="56265977"/>
      </c:lineChart>
      <c:cat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5977"/>
        <c:crossesAt val="100"/>
        <c:auto val="1"/>
        <c:lblOffset val="100"/>
        <c:tickLblSkip val="1"/>
        <c:noMultiLvlLbl val="0"/>
      </c:catAx>
      <c:valAx>
        <c:axId val="56265977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48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Таблицы!$O$164:$AC$164</c:f>
              <c:numCache>
                <c:ptCount val="15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</c:numCache>
            </c:numRef>
          </c:val>
        </c:ser>
        <c:axId val="36631746"/>
        <c:axId val="61250259"/>
      </c:areaChart>
      <c:lineChart>
        <c:grouping val="standard"/>
        <c:varyColors val="0"/>
        <c:ser>
          <c:idx val="0"/>
          <c:order val="0"/>
          <c:tx>
            <c:strRef>
              <c:f>Таблицы!$B$162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Таблицы!$O$162:$AC$162</c:f>
              <c:numCache>
                <c:ptCount val="15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Таблицы!$O$163:$AC$163</c:f>
              <c:numCache>
                <c:ptCount val="15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</c:numCache>
            </c:numRef>
          </c:val>
          <c:smooth val="0"/>
        </c:ser>
        <c:axId val="36631746"/>
        <c:axId val="61250259"/>
      </c:lineChart>
      <c:cat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50259"/>
        <c:crossesAt val="100"/>
        <c:auto val="1"/>
        <c:lblOffset val="100"/>
        <c:tickLblSkip val="1"/>
        <c:noMultiLvlLbl val="0"/>
      </c:catAx>
      <c:valAx>
        <c:axId val="6125025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317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Таблицы!$O$146:$AC$146</c:f>
              <c:numCache>
                <c:ptCount val="15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</c:numCache>
            </c:numRef>
          </c:val>
        </c:ser>
        <c:axId val="14381420"/>
        <c:axId val="62323917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Таблицы!$O$144:$AC$144</c:f>
              <c:numCache>
                <c:ptCount val="15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Таблицы!$O$145:$AC$145</c:f>
              <c:numCache>
                <c:ptCount val="15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</c:numCache>
            </c:numRef>
          </c:val>
          <c:smooth val="0"/>
        </c:ser>
        <c:axId val="14381420"/>
        <c:axId val="62323917"/>
      </c:lineChart>
      <c:cat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23917"/>
        <c:crossesAt val="100"/>
        <c:auto val="1"/>
        <c:lblOffset val="100"/>
        <c:tickLblSkip val="1"/>
        <c:noMultiLvlLbl val="0"/>
      </c:catAx>
      <c:valAx>
        <c:axId val="6232391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8142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Таблицы!$O$152:$AC$152</c:f>
              <c:numCache>
                <c:ptCount val="15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</c:numCache>
            </c:numRef>
          </c:val>
        </c:ser>
        <c:axId val="24044342"/>
        <c:axId val="15072487"/>
      </c:areaChart>
      <c:lineChart>
        <c:grouping val="standard"/>
        <c:varyColors val="0"/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Таблицы!$O$151:$AC$151</c:f>
              <c:numCache>
                <c:ptCount val="15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</c:numCache>
            </c:numRef>
          </c:val>
          <c:smooth val="0"/>
        </c:ser>
        <c:axId val="24044342"/>
        <c:axId val="15072487"/>
      </c:line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Таблицы!$O$150:$AC$150</c:f>
              <c:numCache>
                <c:ptCount val="15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</c:numCache>
            </c:numRef>
          </c:val>
          <c:smooth val="0"/>
        </c:ser>
        <c:axId val="1434656"/>
        <c:axId val="12911905"/>
      </c:lineChart>
      <c:cat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072487"/>
        <c:crossesAt val="100"/>
        <c:auto val="1"/>
        <c:lblOffset val="100"/>
        <c:tickLblSkip val="1"/>
        <c:noMultiLvlLbl val="0"/>
      </c:catAx>
      <c:valAx>
        <c:axId val="1507248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44342"/>
        <c:crossesAt val="1"/>
        <c:crossBetween val="midCat"/>
        <c:dispUnits/>
        <c:majorUnit val="20"/>
      </c:valAx>
      <c:catAx>
        <c:axId val="1434656"/>
        <c:scaling>
          <c:orientation val="minMax"/>
        </c:scaling>
        <c:axPos val="b"/>
        <c:delete val="1"/>
        <c:majorTickMark val="in"/>
        <c:minorTickMark val="none"/>
        <c:tickLblPos val="nextTo"/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3465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Таблицы!$AA$176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Таблицы!$AF$175:$AM$175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Таблицы!$AF$176:$AM$176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Таблицы!$AA$177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Таблицы!$AF$175:$AM$175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49098282"/>
        <c:axId val="39231355"/>
      </c:barChart>
      <c:lineChart>
        <c:grouping val="standard"/>
        <c:varyColors val="0"/>
        <c:ser>
          <c:idx val="2"/>
          <c:order val="2"/>
          <c:tx>
            <c:strRef>
              <c:f>Таблицы!$AA$181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Таблицы!$AF$181:$AM$181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Таблицы!$AA$180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Таблицы!$AF$180:$AM$180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17537876"/>
        <c:axId val="23623157"/>
      </c:line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98282"/>
        <c:crossesAt val="1"/>
        <c:crossBetween val="between"/>
        <c:dispUnits/>
        <c:majorUnit val="800"/>
      </c:valAx>
      <c:catAx>
        <c:axId val="175378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3157"/>
        <c:crossesAt val="45"/>
        <c:auto val="1"/>
        <c:lblOffset val="100"/>
        <c:noMultiLvlLbl val="0"/>
      </c:catAx>
      <c:valAx>
        <c:axId val="2362315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7876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2818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Таблицы!$O$39:$AC$39</c:f>
              <c:numCache>
                <c:ptCount val="15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Таблицы!$O$38:$AC$38</c:f>
              <c:numCache>
                <c:ptCount val="15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</c:numCache>
            </c:numRef>
          </c:val>
        </c:ser>
        <c:gapWidth val="80"/>
        <c:axId val="41412360"/>
        <c:axId val="3716692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Таблицы!$O$40:$AC$40</c:f>
              <c:numCache>
                <c:ptCount val="15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Таблицы!$O$41:$AC$41</c:f>
              <c:numCache>
                <c:ptCount val="15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</c:numCache>
            </c:numRef>
          </c:val>
          <c:smooth val="0"/>
        </c:ser>
        <c:axId val="66066834"/>
        <c:axId val="57730595"/>
      </c:lineChart>
      <c:catAx>
        <c:axId val="4141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66921"/>
        <c:crossesAt val="100"/>
        <c:auto val="1"/>
        <c:lblOffset val="100"/>
        <c:tickLblSkip val="1"/>
        <c:noMultiLvlLbl val="0"/>
      </c:catAx>
      <c:valAx>
        <c:axId val="3716692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412360"/>
        <c:crossesAt val="1"/>
        <c:crossBetween val="between"/>
        <c:dispUnits/>
        <c:majorUnit val="200"/>
      </c:valAx>
      <c:catAx>
        <c:axId val="66066834"/>
        <c:scaling>
          <c:orientation val="minMax"/>
        </c:scaling>
        <c:axPos val="b"/>
        <c:delete val="1"/>
        <c:majorTickMark val="in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066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Таблицы!$O$105:$AC$105</c:f>
              <c:numCache>
                <c:ptCount val="15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</c:numCache>
            </c:numRef>
          </c:val>
        </c:ser>
        <c:axId val="14941644"/>
        <c:axId val="257069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Таблицы!$O$103:$AC$103</c:f>
              <c:numCache>
                <c:ptCount val="15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Таблицы!$O$104:$AC$104</c:f>
              <c:numCache>
                <c:ptCount val="15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</c:numCache>
            </c:numRef>
          </c:val>
          <c:smooth val="0"/>
        </c:ser>
        <c:axId val="14941644"/>
        <c:axId val="257069"/>
      </c:lineChart>
      <c:cat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57069"/>
        <c:crossesAt val="100"/>
        <c:auto val="1"/>
        <c:lblOffset val="100"/>
        <c:tickLblSkip val="1"/>
        <c:noMultiLvlLbl val="0"/>
      </c:catAx>
      <c:valAx>
        <c:axId val="25706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94164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Таблицы!$O$91:$AC$91</c:f>
              <c:numCache>
                <c:ptCount val="15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</c:numCache>
            </c:numRef>
          </c:val>
        </c:ser>
        <c:axId val="49813308"/>
        <c:axId val="45666589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Таблицы!$O$90:$AC$90</c:f>
              <c:numCache>
                <c:ptCount val="15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Таблицы!$O$89:$AC$89</c:f>
              <c:numCache>
                <c:ptCount val="15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</c:numCache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66589"/>
        <c:crossesAt val="100"/>
        <c:auto val="1"/>
        <c:lblOffset val="100"/>
        <c:tickLblSkip val="1"/>
        <c:noMultiLvlLbl val="0"/>
      </c:catAx>
      <c:valAx>
        <c:axId val="4566658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1330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Таблицы!$O$95:$AC$95</c:f>
              <c:numCache>
                <c:ptCount val="15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</c:numCache>
            </c:numRef>
          </c:val>
        </c:ser>
        <c:axId val="8346118"/>
        <c:axId val="8006199"/>
      </c:areaChar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Таблицы!$O$93:$AC$93</c:f>
              <c:numCache>
                <c:ptCount val="15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Таблицы!$O$94:$AC$94</c:f>
              <c:numCache>
                <c:ptCount val="15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</c:numCache>
            </c:numRef>
          </c:val>
          <c:smooth val="0"/>
        </c:ser>
        <c:axId val="8346118"/>
        <c:axId val="8006199"/>
      </c:lineChart>
      <c:catAx>
        <c:axId val="83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06199"/>
        <c:crossesAt val="100"/>
        <c:auto val="1"/>
        <c:lblOffset val="100"/>
        <c:tickLblSkip val="1"/>
        <c:noMultiLvlLbl val="0"/>
      </c:catAx>
      <c:valAx>
        <c:axId val="800619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4611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Таблицы!$O$87:$AC$87</c:f>
              <c:numCache>
                <c:ptCount val="15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</c:numCache>
            </c:numRef>
          </c:val>
        </c:ser>
        <c:axId val="4946928"/>
        <c:axId val="44522353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Таблицы!$O$86:$AC$86</c:f>
              <c:numCache>
                <c:ptCount val="15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Таблицы!$O$85:$AC$85</c:f>
              <c:numCache>
                <c:ptCount val="15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</c:numCache>
            </c:numRef>
          </c:val>
          <c:smooth val="0"/>
        </c:ser>
        <c:axId val="4946928"/>
        <c:axId val="44522353"/>
      </c:lineChart>
      <c:catAx>
        <c:axId val="494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522353"/>
        <c:crossesAt val="100"/>
        <c:auto val="1"/>
        <c:lblOffset val="100"/>
        <c:tickLblSkip val="1"/>
        <c:noMultiLvlLbl val="0"/>
      </c:catAx>
      <c:valAx>
        <c:axId val="4452235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692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Таблицы!$AE$58:$AE$73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65156858"/>
        <c:axId val="49540811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Таблицы!$AF$58:$AF$73</c:f>
              <c:numCache>
                <c:ptCount val="16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</c:numCache>
            </c:numRef>
          </c:val>
          <c:smooth val="0"/>
        </c:ser>
        <c:axId val="43214116"/>
        <c:axId val="53382725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540811"/>
        <c:crossesAt val="100"/>
        <c:auto val="1"/>
        <c:lblOffset val="100"/>
        <c:noMultiLvlLbl val="0"/>
      </c:catAx>
      <c:valAx>
        <c:axId val="4954081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858"/>
        <c:crossesAt val="1"/>
        <c:crossBetween val="between"/>
        <c:dispUnits/>
        <c:majorUnit val="25"/>
      </c:valAx>
      <c:catAx>
        <c:axId val="4321411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2725"/>
        <c:crossesAt val="100"/>
        <c:auto val="1"/>
        <c:lblOffset val="100"/>
        <c:noMultiLvlLbl val="0"/>
      </c:catAx>
      <c:valAx>
        <c:axId val="5338272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141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Таблицы!$O$128:$AC$128</c:f>
              <c:numCache>
                <c:ptCount val="15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</c:numCache>
            </c:numRef>
          </c:val>
        </c:ser>
        <c:axId val="10682478"/>
        <c:axId val="29033439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Таблицы!$O$126:$AC$126</c:f>
              <c:numCache>
                <c:ptCount val="15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Таблицы!$O$127:$AC$127</c:f>
              <c:numCache>
                <c:ptCount val="15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</c:numCache>
            </c:numRef>
          </c:val>
          <c:smooth val="0"/>
        </c:ser>
        <c:axId val="10682478"/>
        <c:axId val="29033439"/>
      </c:line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33439"/>
        <c:crossesAt val="100"/>
        <c:auto val="1"/>
        <c:lblOffset val="100"/>
        <c:tickLblSkip val="1"/>
        <c:noMultiLvlLbl val="0"/>
      </c:catAx>
      <c:valAx>
        <c:axId val="2903343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8247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Таблицы!$AA$185:$AA$185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Таблицы!$AF$184:$AM$184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Таблицы!$AF$185:$AM$185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Таблицы!$AA$186:$AA$186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Таблицы!$AF$184:$AM$184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59974360"/>
        <c:axId val="2898329"/>
      </c:barChart>
      <c:lineChart>
        <c:grouping val="standard"/>
        <c:varyColors val="0"/>
        <c:ser>
          <c:idx val="3"/>
          <c:order val="2"/>
          <c:tx>
            <c:strRef>
              <c:f>Таблицы!$AA$188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Таблицы!$AF$187:$AM$187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26084962"/>
        <c:axId val="33438067"/>
      </c:lineChart>
      <c:catAx>
        <c:axId val="59974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  <c:majorUnit val="25"/>
      </c:valAx>
      <c:catAx>
        <c:axId val="26084962"/>
        <c:scaling>
          <c:orientation val="minMax"/>
        </c:scaling>
        <c:axPos val="b"/>
        <c:delete val="1"/>
        <c:majorTickMark val="in"/>
        <c:minorTickMark val="none"/>
        <c:tickLblPos val="nextTo"/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49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Таблицы!$O$76:$AC$76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Таблицы!$O$78:$AC$78</c:f>
              <c:numCache>
                <c:ptCount val="15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</c:numCache>
            </c:numRef>
          </c:val>
        </c:ser>
        <c:axId val="32507148"/>
        <c:axId val="24128877"/>
      </c:areaChart>
      <c:lineChart>
        <c:grouping val="standard"/>
        <c:varyColors val="0"/>
        <c:ser>
          <c:idx val="0"/>
          <c:order val="0"/>
          <c:tx>
            <c:strRef>
              <c:f>Таблицы!$B$77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Таблицы!$O$76:$AC$76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Таблицы!$O$77:$AC$77</c:f>
              <c:numCache>
                <c:ptCount val="15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</c:numCache>
            </c:numRef>
          </c:val>
          <c:smooth val="0"/>
        </c:ser>
        <c:axId val="32507148"/>
        <c:axId val="24128877"/>
      </c:lineChart>
      <c:catAx>
        <c:axId val="325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28877"/>
        <c:crossesAt val="100"/>
        <c:auto val="1"/>
        <c:lblOffset val="100"/>
        <c:tickLblSkip val="1"/>
        <c:noMultiLvlLbl val="0"/>
      </c:catAx>
      <c:valAx>
        <c:axId val="2412887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0714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Таблицы!$O$122:$AC$122</c:f>
              <c:numCache>
                <c:ptCount val="15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</c:numCache>
            </c:numRef>
          </c:val>
        </c:ser>
        <c:axId val="2313622"/>
        <c:axId val="20822599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Таблицы!$O$120:$AC$120</c:f>
              <c:numCache>
                <c:ptCount val="15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Таблицы!$O$121:$AC$121</c:f>
              <c:numCache>
                <c:ptCount val="15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</c:numCache>
            </c:numRef>
          </c:val>
          <c:smooth val="0"/>
        </c:ser>
        <c:axId val="2313622"/>
        <c:axId val="20822599"/>
      </c:lineChart>
      <c:cat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2599"/>
        <c:crossesAt val="100"/>
        <c:auto val="1"/>
        <c:lblOffset val="100"/>
        <c:tickLblSkip val="1"/>
        <c:noMultiLvlLbl val="0"/>
      </c:catAx>
      <c:valAx>
        <c:axId val="20822599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362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Таблицы!$O$158:$AC$158</c:f>
              <c:numCache>
                <c:ptCount val="15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</c:numCache>
            </c:numRef>
          </c:val>
        </c:ser>
        <c:axId val="53185664"/>
        <c:axId val="8908929"/>
      </c:areaChart>
      <c:lineChart>
        <c:grouping val="standard"/>
        <c:varyColors val="0"/>
        <c:ser>
          <c:idx val="2"/>
          <c:order val="0"/>
          <c:tx>
            <c:strRef>
              <c:f>Таблицы!$B$156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Таблицы!$O$156:$AC$156</c:f>
              <c:numCache>
                <c:ptCount val="15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Таблицы!$O$157:$AC$157</c:f>
              <c:numCache>
                <c:ptCount val="15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</c:numCache>
            </c:numRef>
          </c:val>
          <c:smooth val="0"/>
        </c:ser>
        <c:axId val="53185664"/>
        <c:axId val="8908929"/>
      </c:lineChart>
      <c:catAx>
        <c:axId val="531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908929"/>
        <c:crossesAt val="100"/>
        <c:auto val="1"/>
        <c:lblOffset val="100"/>
        <c:tickLblSkip val="1"/>
        <c:noMultiLvlLbl val="0"/>
      </c:catAx>
      <c:valAx>
        <c:axId val="890892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18566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Таблицы!$O$116:$AC$116</c:f>
              <c:numCache>
                <c:ptCount val="15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</c:numCache>
            </c:numRef>
          </c:val>
        </c:ser>
        <c:axId val="13071498"/>
        <c:axId val="50534619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Таблицы!$O$114:$AC$114</c:f>
              <c:numCache>
                <c:ptCount val="15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Таблицы!$O$115:$AC$115</c:f>
              <c:numCache>
                <c:ptCount val="15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</c:numCache>
            </c:numRef>
          </c:val>
          <c:smooth val="0"/>
        </c:ser>
        <c:axId val="13071498"/>
        <c:axId val="50534619"/>
      </c:lineChart>
      <c:catAx>
        <c:axId val="1307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34619"/>
        <c:crossesAt val="100"/>
        <c:auto val="1"/>
        <c:lblOffset val="100"/>
        <c:tickLblSkip val="1"/>
        <c:noMultiLvlLbl val="0"/>
      </c:catAx>
      <c:valAx>
        <c:axId val="5053461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7149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Таблицы!$AC$8:$AG$8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52158388"/>
        <c:axId val="6677230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Таблицы!$AC$6:$AG$6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Таблицы!$AC$7:$AG$7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72309"/>
        <c:crossesAt val="100"/>
        <c:auto val="1"/>
        <c:lblOffset val="100"/>
        <c:noMultiLvlLbl val="0"/>
      </c:catAx>
      <c:valAx>
        <c:axId val="66772309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5838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Азербайджан</c:v>
                </c:pt>
                <c:pt idx="1">
                  <c:v>Беларусь</c:v>
                </c:pt>
                <c:pt idx="2">
                  <c:v>Узбекистан</c:v>
                </c:pt>
                <c:pt idx="3">
                  <c:v>Таджикистан</c:v>
                </c:pt>
                <c:pt idx="4">
                  <c:v>Кыргызстан</c:v>
                </c:pt>
                <c:pt idx="5">
                  <c:v>Молдова</c:v>
                </c:pt>
                <c:pt idx="6">
                  <c:v>Армения</c:v>
                </c:pt>
                <c:pt idx="7">
                  <c:v>Россия </c:v>
                </c:pt>
                <c:pt idx="8">
                  <c:v>Казахстан</c:v>
                </c:pt>
                <c:pt idx="9">
                  <c:v>Украина 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109.3</c:v>
                </c:pt>
                <c:pt idx="1">
                  <c:v>100.2</c:v>
                </c:pt>
                <c:pt idx="2">
                  <c:v>108.1</c:v>
                </c:pt>
                <c:pt idx="3">
                  <c:v>103.4</c:v>
                </c:pt>
                <c:pt idx="4">
                  <c:v>102.3</c:v>
                </c:pt>
                <c:pt idx="5">
                  <c:v>93.5</c:v>
                </c:pt>
                <c:pt idx="6">
                  <c:v>85.6</c:v>
                </c:pt>
                <c:pt idx="7">
                  <c:v>92.1</c:v>
                </c:pt>
                <c:pt idx="8">
                  <c:v>101.2</c:v>
                </c:pt>
                <c:pt idx="9">
                  <c:v>85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110.8</c:v>
                </c:pt>
                <c:pt idx="1">
                  <c:v>110</c:v>
                </c:pt>
                <c:pt idx="2">
                  <c:v>109</c:v>
                </c:pt>
                <c:pt idx="3">
                  <c:v>107.9</c:v>
                </c:pt>
                <c:pt idx="4">
                  <c:v>107.6</c:v>
                </c:pt>
                <c:pt idx="5">
                  <c:v>107.2</c:v>
                </c:pt>
                <c:pt idx="6">
                  <c:v>106.8</c:v>
                </c:pt>
                <c:pt idx="7">
                  <c:v>105.6</c:v>
                </c:pt>
                <c:pt idx="8">
                  <c:v>103.3</c:v>
                </c:pt>
                <c:pt idx="9">
                  <c:v>102.3</c:v>
                </c:pt>
              </c:numCache>
            </c:numRef>
          </c:val>
        </c:ser>
        <c:gapWidth val="30"/>
        <c:axId val="64079870"/>
        <c:axId val="39847919"/>
      </c:barChart>
      <c:catAx>
        <c:axId val="64079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847919"/>
        <c:crossesAt val="100"/>
        <c:auto val="1"/>
        <c:lblOffset val="100"/>
        <c:noMultiLvlLbl val="0"/>
      </c:catAx>
      <c:valAx>
        <c:axId val="39847919"/>
        <c:scaling>
          <c:orientation val="minMax"/>
          <c:max val="11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798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Таблицы!$O$140:$AC$140</c:f>
              <c:numCache>
                <c:ptCount val="15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</c:numCache>
            </c:numRef>
          </c:val>
        </c:ser>
        <c:axId val="23086952"/>
        <c:axId val="6455977"/>
      </c:areaChart>
      <c:lineChart>
        <c:grouping val="standard"/>
        <c:varyColors val="0"/>
        <c:ser>
          <c:idx val="0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Таблицы!$O$138:$AC$138</c:f>
              <c:numCache>
                <c:ptCount val="15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Таблицы!$O$139:$AC$139</c:f>
              <c:numCache>
                <c:ptCount val="15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</c:numCache>
            </c:numRef>
          </c:val>
          <c:smooth val="0"/>
        </c:ser>
        <c:axId val="23086952"/>
        <c:axId val="6455977"/>
      </c:lineChart>
      <c:cat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5977"/>
        <c:crossesAt val="100"/>
        <c:auto val="1"/>
        <c:lblOffset val="100"/>
        <c:tickLblSkip val="1"/>
        <c:noMultiLvlLbl val="0"/>
      </c:catAx>
      <c:valAx>
        <c:axId val="645597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8695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Таблицы!$O$134:$AC$134</c:f>
              <c:numCache>
                <c:ptCount val="15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</c:numCache>
            </c:numRef>
          </c:val>
        </c:ser>
        <c:axId val="58103794"/>
        <c:axId val="53172099"/>
      </c:areaChart>
      <c:lineChart>
        <c:grouping val="standard"/>
        <c:varyColors val="0"/>
        <c:ser>
          <c:idx val="0"/>
          <c:order val="1"/>
          <c:tx>
            <c:strRef>
              <c:f>Таблицы!$B$132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Таблицы!$C$131:$Z$131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Таблицы!$O$132:$AC$132</c:f>
              <c:numCache>
                <c:ptCount val="15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</c:numCache>
            </c:numRef>
          </c:val>
          <c:smooth val="0"/>
        </c:ser>
        <c:axId val="58103794"/>
        <c:axId val="53172099"/>
      </c:lineChart>
      <c:lineChart>
        <c:grouping val="standard"/>
        <c:varyColors val="0"/>
        <c:ser>
          <c:idx val="5"/>
          <c:order val="0"/>
          <c:tx>
            <c:strRef>
              <c:f>Таблицы!$B$133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Таблицы!$C$131:$Y$131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Таблицы!$O$133:$AC$133</c:f>
              <c:numCache>
                <c:ptCount val="15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</c:numCache>
            </c:numRef>
          </c:val>
          <c:smooth val="0"/>
        </c:ser>
        <c:axId val="8786844"/>
        <c:axId val="11972733"/>
      </c:lineChart>
      <c:catAx>
        <c:axId val="5810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72099"/>
        <c:crossesAt val="100"/>
        <c:auto val="1"/>
        <c:lblOffset val="100"/>
        <c:tickLblSkip val="1"/>
        <c:noMultiLvlLbl val="0"/>
      </c:catAx>
      <c:valAx>
        <c:axId val="5317209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103794"/>
        <c:crossesAt val="1"/>
        <c:crossBetween val="midCat"/>
        <c:dispUnits/>
        <c:majorUnit val="2.5"/>
        <c:minorUnit val="2"/>
      </c:valAx>
      <c:catAx>
        <c:axId val="8786844"/>
        <c:scaling>
          <c:orientation val="minMax"/>
        </c:scaling>
        <c:axPos val="b"/>
        <c:delete val="1"/>
        <c:majorTickMark val="cross"/>
        <c:minorTickMark val="none"/>
        <c:tickLblPos val="nextTo"/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786844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0.16375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0.2355</cdr:y>
    </cdr:from>
    <cdr:to>
      <cdr:x>0.9995</cdr:x>
      <cdr:y>0.31325</cdr:y>
    </cdr:to>
    <cdr:sp>
      <cdr:nvSpPr>
        <cdr:cNvPr id="1" name="AutoShape 3"/>
        <cdr:cNvSpPr>
          <a:spLocks/>
        </cdr:cNvSpPr>
      </cdr:nvSpPr>
      <cdr:spPr>
        <a:xfrm>
          <a:off x="4705350" y="590550"/>
          <a:ext cx="447675" cy="200025"/>
        </a:xfrm>
        <a:prstGeom prst="wedgeRectCallout">
          <a:avLst>
            <a:gd name="adj1" fmla="val -37805"/>
            <a:gd name="adj2" fmla="val 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0.136</cdr:y>
    </cdr:from>
    <cdr:to>
      <cdr:x>0.72225</cdr:x>
      <cdr:y>0.6105</cdr:y>
    </cdr:to>
    <cdr:sp>
      <cdr:nvSpPr>
        <cdr:cNvPr id="1" name="Line 1"/>
        <cdr:cNvSpPr>
          <a:spLocks/>
        </cdr:cNvSpPr>
      </cdr:nvSpPr>
      <cdr:spPr>
        <a:xfrm flipH="1">
          <a:off x="3733800" y="3048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585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396740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8750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7133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63930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3256775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60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65842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36137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62298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33342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93470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7568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472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2937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90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3039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92505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900684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8306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32510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2704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399192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81501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6552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7307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39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75392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80048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0</xdr:rowOff>
    </xdr:from>
    <xdr:to>
      <xdr:col>10</xdr:col>
      <xdr:colOff>590550</xdr:colOff>
      <xdr:row>246</xdr:row>
      <xdr:rowOff>95250</xdr:rowOff>
    </xdr:to>
    <xdr:sp>
      <xdr:nvSpPr>
        <xdr:cNvPr id="37" name="Line 138"/>
        <xdr:cNvSpPr>
          <a:spLocks/>
        </xdr:cNvSpPr>
      </xdr:nvSpPr>
      <xdr:spPr>
        <a:xfrm flipV="1">
          <a:off x="7267575" y="404526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328</xdr:row>
      <xdr:rowOff>152400</xdr:rowOff>
    </xdr:from>
    <xdr:to>
      <xdr:col>10</xdr:col>
      <xdr:colOff>523875</xdr:colOff>
      <xdr:row>334</xdr:row>
      <xdr:rowOff>85725</xdr:rowOff>
    </xdr:to>
    <xdr:sp>
      <xdr:nvSpPr>
        <xdr:cNvPr id="38" name="Line 140"/>
        <xdr:cNvSpPr>
          <a:spLocks/>
        </xdr:cNvSpPr>
      </xdr:nvSpPr>
      <xdr:spPr>
        <a:xfrm>
          <a:off x="7191375" y="560451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344</xdr:row>
      <xdr:rowOff>95250</xdr:rowOff>
    </xdr:from>
    <xdr:to>
      <xdr:col>10</xdr:col>
      <xdr:colOff>514350</xdr:colOff>
      <xdr:row>350</xdr:row>
      <xdr:rowOff>85725</xdr:rowOff>
    </xdr:to>
    <xdr:sp>
      <xdr:nvSpPr>
        <xdr:cNvPr id="39" name="Line 141"/>
        <xdr:cNvSpPr>
          <a:spLocks/>
        </xdr:cNvSpPr>
      </xdr:nvSpPr>
      <xdr:spPr>
        <a:xfrm>
          <a:off x="7181850" y="585787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359</xdr:row>
      <xdr:rowOff>38100</xdr:rowOff>
    </xdr:from>
    <xdr:to>
      <xdr:col>10</xdr:col>
      <xdr:colOff>523875</xdr:colOff>
      <xdr:row>365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200900" y="60950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381</xdr:row>
      <xdr:rowOff>47625</xdr:rowOff>
    </xdr:from>
    <xdr:to>
      <xdr:col>10</xdr:col>
      <xdr:colOff>542925</xdr:colOff>
      <xdr:row>388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219950" y="646461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397</xdr:row>
      <xdr:rowOff>28575</xdr:rowOff>
    </xdr:from>
    <xdr:to>
      <xdr:col>10</xdr:col>
      <xdr:colOff>542925</xdr:colOff>
      <xdr:row>403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7219950" y="67256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411</xdr:row>
      <xdr:rowOff>152400</xdr:rowOff>
    </xdr:from>
    <xdr:to>
      <xdr:col>11</xdr:col>
      <xdr:colOff>9525</xdr:colOff>
      <xdr:row>417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77100" y="696849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434</xdr:row>
      <xdr:rowOff>28575</xdr:rowOff>
    </xdr:from>
    <xdr:to>
      <xdr:col>10</xdr:col>
      <xdr:colOff>438150</xdr:colOff>
      <xdr:row>441</xdr:row>
      <xdr:rowOff>152400</xdr:rowOff>
    </xdr:to>
    <xdr:sp>
      <xdr:nvSpPr>
        <xdr:cNvPr id="44" name="Line 146"/>
        <xdr:cNvSpPr>
          <a:spLocks/>
        </xdr:cNvSpPr>
      </xdr:nvSpPr>
      <xdr:spPr>
        <a:xfrm flipH="1">
          <a:off x="7105650" y="736092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458</xdr:row>
      <xdr:rowOff>47625</xdr:rowOff>
    </xdr:from>
    <xdr:to>
      <xdr:col>10</xdr:col>
      <xdr:colOff>476250</xdr:colOff>
      <xdr:row>465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7153275" y="776001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476</xdr:row>
      <xdr:rowOff>95250</xdr:rowOff>
    </xdr:from>
    <xdr:to>
      <xdr:col>10</xdr:col>
      <xdr:colOff>523875</xdr:colOff>
      <xdr:row>482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200900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495</xdr:row>
      <xdr:rowOff>114300</xdr:rowOff>
    </xdr:from>
    <xdr:to>
      <xdr:col>10</xdr:col>
      <xdr:colOff>504825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181850" y="838295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512</xdr:row>
      <xdr:rowOff>66675</xdr:rowOff>
    </xdr:from>
    <xdr:to>
      <xdr:col>10</xdr:col>
      <xdr:colOff>504825</xdr:colOff>
      <xdr:row>519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181850" y="866298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534</xdr:row>
      <xdr:rowOff>76200</xdr:rowOff>
    </xdr:from>
    <xdr:to>
      <xdr:col>10</xdr:col>
      <xdr:colOff>495300</xdr:colOff>
      <xdr:row>541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7172325" y="903732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551</xdr:row>
      <xdr:rowOff>95250</xdr:rowOff>
    </xdr:from>
    <xdr:to>
      <xdr:col>10</xdr:col>
      <xdr:colOff>476250</xdr:colOff>
      <xdr:row>559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153275" y="932307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649</xdr:row>
      <xdr:rowOff>190500</xdr:rowOff>
    </xdr:from>
    <xdr:to>
      <xdr:col>10</xdr:col>
      <xdr:colOff>590550</xdr:colOff>
      <xdr:row>655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7267575" y="1096422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9942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31876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523875</xdr:colOff>
      <xdr:row>314</xdr:row>
      <xdr:rowOff>76200</xdr:rowOff>
    </xdr:from>
    <xdr:to>
      <xdr:col>10</xdr:col>
      <xdr:colOff>523875</xdr:colOff>
      <xdr:row>320</xdr:row>
      <xdr:rowOff>66675</xdr:rowOff>
    </xdr:to>
    <xdr:sp>
      <xdr:nvSpPr>
        <xdr:cNvPr id="54" name="Line 173"/>
        <xdr:cNvSpPr>
          <a:spLocks/>
        </xdr:cNvSpPr>
      </xdr:nvSpPr>
      <xdr:spPr>
        <a:xfrm>
          <a:off x="7200900" y="536257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260</xdr:row>
      <xdr:rowOff>133350</xdr:rowOff>
    </xdr:from>
    <xdr:to>
      <xdr:col>11</xdr:col>
      <xdr:colOff>171450</xdr:colOff>
      <xdr:row>268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448550" y="443007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318</xdr:row>
      <xdr:rowOff>28575</xdr:rowOff>
    </xdr:from>
    <xdr:to>
      <xdr:col>12</xdr:col>
      <xdr:colOff>571500</xdr:colOff>
      <xdr:row>319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225825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108,3</a:t>
          </a:r>
        </a:p>
      </xdr:txBody>
    </xdr:sp>
    <xdr:clientData/>
  </xdr:twoCellAnchor>
  <xdr:twoCellAnchor>
    <xdr:from>
      <xdr:col>12</xdr:col>
      <xdr:colOff>152400</xdr:colOff>
      <xdr:row>331</xdr:row>
      <xdr:rowOff>28575</xdr:rowOff>
    </xdr:from>
    <xdr:to>
      <xdr:col>12</xdr:col>
      <xdr:colOff>561975</xdr:colOff>
      <xdr:row>332</xdr:row>
      <xdr:rowOff>38100</xdr:rowOff>
    </xdr:to>
    <xdr:sp>
      <xdr:nvSpPr>
        <xdr:cNvPr id="57" name="AutoShape 209"/>
        <xdr:cNvSpPr>
          <a:spLocks/>
        </xdr:cNvSpPr>
      </xdr:nvSpPr>
      <xdr:spPr>
        <a:xfrm>
          <a:off x="8124825" y="5640705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111,5</a:t>
          </a:r>
        </a:p>
      </xdr:txBody>
    </xdr:sp>
    <xdr:clientData/>
  </xdr:twoCellAnchor>
  <xdr:twoCellAnchor>
    <xdr:from>
      <xdr:col>12</xdr:col>
      <xdr:colOff>171450</xdr:colOff>
      <xdr:row>346</xdr:row>
      <xdr:rowOff>85725</xdr:rowOff>
    </xdr:from>
    <xdr:to>
      <xdr:col>12</xdr:col>
      <xdr:colOff>571500</xdr:colOff>
      <xdr:row>347</xdr:row>
      <xdr:rowOff>133350</xdr:rowOff>
    </xdr:to>
    <xdr:sp>
      <xdr:nvSpPr>
        <xdr:cNvPr id="58" name="AutoShape 210"/>
        <xdr:cNvSpPr>
          <a:spLocks/>
        </xdr:cNvSpPr>
      </xdr:nvSpPr>
      <xdr:spPr>
        <a:xfrm>
          <a:off x="8143875" y="58893075"/>
          <a:ext cx="390525" cy="209550"/>
        </a:xfrm>
        <a:prstGeom prst="wedgeRectCallout">
          <a:avLst>
            <a:gd name="adj1" fmla="val -63888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107,8</a:t>
          </a:r>
        </a:p>
      </xdr:txBody>
    </xdr:sp>
    <xdr:clientData/>
  </xdr:twoCellAnchor>
  <xdr:twoCellAnchor>
    <xdr:from>
      <xdr:col>11</xdr:col>
      <xdr:colOff>390525</xdr:colOff>
      <xdr:row>358</xdr:row>
      <xdr:rowOff>142875</xdr:rowOff>
    </xdr:from>
    <xdr:to>
      <xdr:col>12</xdr:col>
      <xdr:colOff>85725</xdr:colOff>
      <xdr:row>359</xdr:row>
      <xdr:rowOff>152400</xdr:rowOff>
    </xdr:to>
    <xdr:sp>
      <xdr:nvSpPr>
        <xdr:cNvPr id="59" name="AutoShape 211"/>
        <xdr:cNvSpPr>
          <a:spLocks/>
        </xdr:cNvSpPr>
      </xdr:nvSpPr>
      <xdr:spPr>
        <a:xfrm>
          <a:off x="7667625" y="60893325"/>
          <a:ext cx="390525" cy="171450"/>
        </a:xfrm>
        <a:prstGeom prst="wedgeRectCallout">
          <a:avLst>
            <a:gd name="adj1" fmla="val 47222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941825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91,3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26592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11</xdr:col>
      <xdr:colOff>171450</xdr:colOff>
      <xdr:row>665</xdr:row>
      <xdr:rowOff>76200</xdr:rowOff>
    </xdr:from>
    <xdr:to>
      <xdr:col>11</xdr:col>
      <xdr:colOff>180975</xdr:colOff>
      <xdr:row>671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7448550" y="1121759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171450</xdr:colOff>
      <xdr:row>382</xdr:row>
      <xdr:rowOff>0</xdr:rowOff>
    </xdr:from>
    <xdr:to>
      <xdr:col>13</xdr:col>
      <xdr:colOff>0</xdr:colOff>
      <xdr:row>383</xdr:row>
      <xdr:rowOff>28575</xdr:rowOff>
    </xdr:to>
    <xdr:sp>
      <xdr:nvSpPr>
        <xdr:cNvPr id="63" name="AutoShape 215"/>
        <xdr:cNvSpPr>
          <a:spLocks/>
        </xdr:cNvSpPr>
      </xdr:nvSpPr>
      <xdr:spPr>
        <a:xfrm>
          <a:off x="8143875" y="64760475"/>
          <a:ext cx="409575" cy="190500"/>
        </a:xfrm>
        <a:prstGeom prst="wedgeRectCallout">
          <a:avLst>
            <a:gd name="adj1" fmla="val -60810"/>
            <a:gd name="adj2" fmla="val 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108,3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761600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171450</xdr:colOff>
      <xdr:row>459</xdr:row>
      <xdr:rowOff>19050</xdr:rowOff>
    </xdr:from>
    <xdr:to>
      <xdr:col>12</xdr:col>
      <xdr:colOff>571500</xdr:colOff>
      <xdr:row>460</xdr:row>
      <xdr:rowOff>66675</xdr:rowOff>
    </xdr:to>
    <xdr:sp>
      <xdr:nvSpPr>
        <xdr:cNvPr id="65" name="AutoShape 217"/>
        <xdr:cNvSpPr>
          <a:spLocks/>
        </xdr:cNvSpPr>
      </xdr:nvSpPr>
      <xdr:spPr>
        <a:xfrm>
          <a:off x="8143875" y="77733525"/>
          <a:ext cx="390525" cy="209550"/>
        </a:xfrm>
        <a:prstGeom prst="wedgeRectCallout">
          <a:avLst>
            <a:gd name="adj1" fmla="val -61111"/>
            <a:gd name="adj2" fmla="val 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102,5</a:t>
          </a:r>
        </a:p>
      </xdr:txBody>
    </xdr:sp>
    <xdr:clientData/>
  </xdr:twoCellAnchor>
  <xdr:twoCellAnchor>
    <xdr:from>
      <xdr:col>12</xdr:col>
      <xdr:colOff>152400</xdr:colOff>
      <xdr:row>478</xdr:row>
      <xdr:rowOff>95250</xdr:rowOff>
    </xdr:from>
    <xdr:to>
      <xdr:col>12</xdr:col>
      <xdr:colOff>561975</xdr:colOff>
      <xdr:row>479</xdr:row>
      <xdr:rowOff>142875</xdr:rowOff>
    </xdr:to>
    <xdr:sp>
      <xdr:nvSpPr>
        <xdr:cNvPr id="66" name="AutoShape 218"/>
        <xdr:cNvSpPr>
          <a:spLocks/>
        </xdr:cNvSpPr>
      </xdr:nvSpPr>
      <xdr:spPr>
        <a:xfrm>
          <a:off x="8124825" y="80924400"/>
          <a:ext cx="409575" cy="209550"/>
        </a:xfrm>
        <a:prstGeom prst="wedgeRectCallout">
          <a:avLst>
            <a:gd name="adj1" fmla="val -68916"/>
            <a:gd name="adj2" fmla="val -2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104,5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6572725"/>
          <a:ext cx="390525" cy="171450"/>
        </a:xfrm>
        <a:prstGeom prst="wedgeRectCallout">
          <a:avLst>
            <a:gd name="adj1" fmla="val -66666"/>
            <a:gd name="adj2" fmla="val 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145,5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4032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86,3</a:t>
          </a:r>
        </a:p>
      </xdr:txBody>
    </xdr:sp>
    <xdr:clientData/>
  </xdr:twoCellAnchor>
  <xdr:twoCellAnchor>
    <xdr:from>
      <xdr:col>12</xdr:col>
      <xdr:colOff>152400</xdr:colOff>
      <xdr:row>575</xdr:row>
      <xdr:rowOff>0</xdr:rowOff>
    </xdr:from>
    <xdr:to>
      <xdr:col>12</xdr:col>
      <xdr:colOff>476250</xdr:colOff>
      <xdr:row>576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124825" y="97126425"/>
          <a:ext cx="314325" cy="180975"/>
        </a:xfrm>
        <a:prstGeom prst="wedgeRectCallout">
          <a:avLst>
            <a:gd name="adj1" fmla="val -101722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92,7</a:t>
          </a:r>
        </a:p>
      </xdr:txBody>
    </xdr:sp>
    <xdr:clientData/>
  </xdr:twoCellAnchor>
  <xdr:twoCellAnchor>
    <xdr:from>
      <xdr:col>12</xdr:col>
      <xdr:colOff>66675</xdr:colOff>
      <xdr:row>592</xdr:row>
      <xdr:rowOff>123825</xdr:rowOff>
    </xdr:from>
    <xdr:to>
      <xdr:col>12</xdr:col>
      <xdr:colOff>390525</xdr:colOff>
      <xdr:row>594</xdr:row>
      <xdr:rowOff>0</xdr:rowOff>
    </xdr:to>
    <xdr:sp>
      <xdr:nvSpPr>
        <xdr:cNvPr id="70" name="AutoShape 222"/>
        <xdr:cNvSpPr>
          <a:spLocks/>
        </xdr:cNvSpPr>
      </xdr:nvSpPr>
      <xdr:spPr>
        <a:xfrm>
          <a:off x="8039100" y="100079175"/>
          <a:ext cx="333375" cy="200025"/>
        </a:xfrm>
        <a:prstGeom prst="wedgeRectCallout">
          <a:avLst>
            <a:gd name="adj1" fmla="val -63333"/>
            <a:gd name="adj2" fmla="val 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90"/>
      <c r="H1" s="390"/>
      <c r="I1" s="390"/>
      <c r="J1" s="390"/>
      <c r="K1" s="390"/>
      <c r="L1" s="390"/>
      <c r="M1" s="390"/>
    </row>
    <row r="2" spans="1:13" s="13" customFormat="1" ht="15">
      <c r="A2" s="2"/>
      <c r="B2" s="2"/>
      <c r="C2" s="2"/>
      <c r="D2" s="2"/>
      <c r="E2" s="2"/>
      <c r="F2" s="2"/>
      <c r="G2" s="36"/>
      <c r="H2" s="391"/>
      <c r="I2" s="391"/>
      <c r="J2" s="391"/>
      <c r="K2" s="391"/>
      <c r="L2" s="391"/>
      <c r="M2" s="39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5" t="s">
        <v>285</v>
      </c>
      <c r="K5" s="26" t="s">
        <v>28</v>
      </c>
    </row>
    <row r="6" spans="1:12" ht="12.75" customHeight="1">
      <c r="A6" s="1"/>
      <c r="C6" s="383" t="s">
        <v>32</v>
      </c>
      <c r="D6" s="383"/>
      <c r="E6" s="383"/>
      <c r="F6" s="383"/>
      <c r="G6" s="383"/>
      <c r="H6" s="383"/>
      <c r="I6" s="383"/>
      <c r="J6" s="383"/>
      <c r="K6" s="383"/>
      <c r="L6" s="383"/>
    </row>
    <row r="7" spans="1:13" ht="13.5" customHeight="1" thickBot="1">
      <c r="A7" s="3"/>
      <c r="B7" s="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94" t="s">
        <v>171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</row>
    <row r="12" spans="1:13" ht="12.75">
      <c r="A12" s="15"/>
      <c r="M12" s="16"/>
    </row>
    <row r="13" spans="1:13" ht="12.75">
      <c r="A13" s="11"/>
      <c r="B13" s="26" t="s">
        <v>177</v>
      </c>
      <c r="D13" s="37"/>
      <c r="E13" s="37"/>
      <c r="F13" s="37"/>
      <c r="I13" s="68" t="s">
        <v>14</v>
      </c>
      <c r="K13" s="37"/>
      <c r="L13" s="37"/>
      <c r="M13" s="37"/>
    </row>
    <row r="14" spans="1:13" ht="12.75">
      <c r="A14" s="11"/>
      <c r="B14" s="11" t="s">
        <v>178</v>
      </c>
      <c r="D14" s="37"/>
      <c r="E14" s="37"/>
      <c r="F14" s="37"/>
      <c r="I14" s="11" t="s">
        <v>186</v>
      </c>
      <c r="K14" s="37"/>
      <c r="L14" s="37"/>
      <c r="M14" s="37"/>
    </row>
    <row r="15" spans="1:13" ht="12.75">
      <c r="A15" s="11"/>
      <c r="B15" s="11" t="s">
        <v>264</v>
      </c>
      <c r="D15" s="37"/>
      <c r="E15" s="37"/>
      <c r="F15" s="37"/>
      <c r="I15" s="11" t="s">
        <v>187</v>
      </c>
      <c r="K15" s="37"/>
      <c r="L15" s="37"/>
      <c r="M15" s="37"/>
    </row>
    <row r="16" spans="1:13" ht="12.75">
      <c r="A16" s="11"/>
      <c r="B16" s="2" t="s">
        <v>237</v>
      </c>
      <c r="D16" s="37"/>
      <c r="E16" s="37"/>
      <c r="F16" s="37"/>
      <c r="I16" s="11" t="s">
        <v>188</v>
      </c>
      <c r="J16" s="11"/>
      <c r="K16" s="15"/>
      <c r="L16" s="16"/>
      <c r="M16" s="16"/>
    </row>
    <row r="17" spans="1:13" ht="12.75">
      <c r="A17" s="11"/>
      <c r="B17" s="2" t="s">
        <v>180</v>
      </c>
      <c r="D17" s="37"/>
      <c r="E17" s="37"/>
      <c r="F17" s="37"/>
      <c r="I17" s="40" t="s">
        <v>189</v>
      </c>
      <c r="J17" s="11"/>
      <c r="K17" s="15"/>
      <c r="L17" s="16"/>
      <c r="M17" s="16"/>
    </row>
    <row r="18" spans="1:13" ht="12.75">
      <c r="A18" s="11"/>
      <c r="B18" s="2" t="s">
        <v>181</v>
      </c>
      <c r="D18" s="37"/>
      <c r="E18" s="37"/>
      <c r="F18" s="37"/>
      <c r="I18" s="11" t="s">
        <v>190</v>
      </c>
      <c r="J18" s="11"/>
      <c r="K18" s="15"/>
      <c r="L18" s="16"/>
      <c r="M18" s="16"/>
    </row>
    <row r="19" spans="1:13" ht="12.75">
      <c r="A19" s="11"/>
      <c r="B19" s="2" t="s">
        <v>206</v>
      </c>
      <c r="D19" s="37"/>
      <c r="E19" s="37"/>
      <c r="F19" s="37"/>
      <c r="G19" s="37"/>
      <c r="I19" s="11" t="s">
        <v>191</v>
      </c>
      <c r="J19" s="11"/>
      <c r="K19" s="15"/>
      <c r="L19" s="16"/>
      <c r="M19" s="16"/>
    </row>
    <row r="20" spans="1:13" ht="12.75">
      <c r="A20" s="11"/>
      <c r="B20" s="26" t="s">
        <v>182</v>
      </c>
      <c r="D20" s="37"/>
      <c r="E20" s="37"/>
      <c r="F20" s="37"/>
      <c r="G20" s="37"/>
      <c r="I20" s="11" t="s">
        <v>192</v>
      </c>
      <c r="K20" s="15"/>
      <c r="L20" s="16"/>
      <c r="M20" s="16"/>
    </row>
    <row r="21" spans="1:13" ht="12.75">
      <c r="A21" s="11"/>
      <c r="B21" s="2" t="s">
        <v>243</v>
      </c>
      <c r="D21" s="37"/>
      <c r="E21" s="37"/>
      <c r="F21" s="37"/>
      <c r="G21" s="37"/>
      <c r="I21" s="11" t="s">
        <v>193</v>
      </c>
      <c r="K21" s="15"/>
      <c r="L21" s="16"/>
      <c r="M21" s="16"/>
    </row>
    <row r="22" spans="1:13" ht="12.75">
      <c r="A22" s="11"/>
      <c r="B22" s="68" t="s">
        <v>75</v>
      </c>
      <c r="D22" s="37"/>
      <c r="E22" s="37"/>
      <c r="F22" s="37"/>
      <c r="G22" s="37"/>
      <c r="I22" s="40" t="s">
        <v>194</v>
      </c>
      <c r="K22" s="55"/>
      <c r="L22" s="56"/>
      <c r="M22" s="56"/>
    </row>
    <row r="23" spans="1:13" ht="12.75">
      <c r="A23" s="15"/>
      <c r="B23" s="11" t="s">
        <v>183</v>
      </c>
      <c r="I23" s="2" t="s">
        <v>195</v>
      </c>
      <c r="M23" s="16"/>
    </row>
    <row r="24" spans="1:13" ht="12.75">
      <c r="A24" s="15"/>
      <c r="B24" s="2" t="s">
        <v>26</v>
      </c>
      <c r="I24" s="2" t="s">
        <v>196</v>
      </c>
      <c r="M24" s="16"/>
    </row>
    <row r="25" spans="1:13" ht="12.75">
      <c r="A25" s="15"/>
      <c r="B25" s="2" t="s">
        <v>24</v>
      </c>
      <c r="I25" s="26" t="s">
        <v>197</v>
      </c>
      <c r="M25" s="16"/>
    </row>
    <row r="26" spans="1:13" ht="12.75">
      <c r="A26" s="15"/>
      <c r="B26" s="2" t="s">
        <v>25</v>
      </c>
      <c r="I26" s="11" t="s">
        <v>198</v>
      </c>
      <c r="M26" s="16"/>
    </row>
    <row r="27" spans="1:13" ht="12.75">
      <c r="A27" s="11"/>
      <c r="B27" s="2" t="s">
        <v>184</v>
      </c>
      <c r="E27" s="40" t="s">
        <v>200</v>
      </c>
      <c r="F27" s="37"/>
      <c r="G27" s="37"/>
      <c r="H27" s="11"/>
      <c r="I27" s="11" t="s">
        <v>199</v>
      </c>
      <c r="J27" s="11"/>
      <c r="K27" s="15"/>
      <c r="L27" s="16"/>
      <c r="M27" s="16"/>
    </row>
    <row r="28" spans="1:13" ht="12.75">
      <c r="A28" s="11"/>
      <c r="B28" s="11" t="s">
        <v>185</v>
      </c>
      <c r="E28" s="11" t="s">
        <v>201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202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396" t="s">
        <v>177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8" t="s">
        <v>286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</row>
    <row r="35" spans="1:13" ht="12.75">
      <c r="A35" s="15"/>
      <c r="M35" s="16"/>
    </row>
    <row r="36" spans="1:13" ht="12.75" customHeight="1">
      <c r="A36" s="402" t="s">
        <v>73</v>
      </c>
      <c r="B36" s="473" t="s">
        <v>33</v>
      </c>
      <c r="C36" s="491"/>
      <c r="D36" s="491"/>
      <c r="E36" s="491"/>
      <c r="F36" s="492"/>
      <c r="G36" s="473" t="s">
        <v>34</v>
      </c>
      <c r="H36" s="492"/>
      <c r="I36" s="473" t="s">
        <v>287</v>
      </c>
      <c r="J36" s="473" t="s">
        <v>288</v>
      </c>
      <c r="K36" s="400" t="s">
        <v>170</v>
      </c>
      <c r="L36" s="401"/>
      <c r="M36" s="460" t="s">
        <v>291</v>
      </c>
    </row>
    <row r="37" spans="1:13" ht="38.25" customHeight="1">
      <c r="A37" s="403"/>
      <c r="B37" s="493"/>
      <c r="C37" s="494"/>
      <c r="D37" s="494"/>
      <c r="E37" s="494"/>
      <c r="F37" s="495"/>
      <c r="G37" s="493"/>
      <c r="H37" s="495"/>
      <c r="I37" s="474"/>
      <c r="J37" s="474"/>
      <c r="K37" s="66" t="s">
        <v>289</v>
      </c>
      <c r="L37" s="66" t="s">
        <v>290</v>
      </c>
      <c r="M37" s="460"/>
    </row>
    <row r="38" spans="1:13" ht="12.75">
      <c r="A38" s="53"/>
      <c r="B38" s="392" t="s">
        <v>35</v>
      </c>
      <c r="C38" s="462"/>
      <c r="D38" s="462"/>
      <c r="E38" s="462"/>
      <c r="F38" s="393"/>
      <c r="G38" s="392" t="s">
        <v>36</v>
      </c>
      <c r="H38" s="393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455" t="s">
        <v>259</v>
      </c>
      <c r="C39" s="456"/>
      <c r="D39" s="456"/>
      <c r="E39" s="456"/>
      <c r="F39" s="457"/>
      <c r="G39" s="392" t="s">
        <v>37</v>
      </c>
      <c r="H39" s="393"/>
      <c r="I39" s="264">
        <v>15887.8</v>
      </c>
      <c r="J39" s="264" t="s">
        <v>38</v>
      </c>
      <c r="K39" s="39">
        <v>101.2</v>
      </c>
      <c r="L39" s="39" t="s">
        <v>38</v>
      </c>
      <c r="M39" s="39" t="s">
        <v>38</v>
      </c>
      <c r="N39" s="150"/>
      <c r="O39" s="177"/>
    </row>
    <row r="40" spans="1:14" ht="12.75" customHeight="1">
      <c r="A40" s="52">
        <v>2</v>
      </c>
      <c r="B40" s="455" t="s">
        <v>39</v>
      </c>
      <c r="C40" s="456"/>
      <c r="D40" s="456"/>
      <c r="E40" s="456"/>
      <c r="F40" s="457"/>
      <c r="G40" s="392" t="s">
        <v>37</v>
      </c>
      <c r="H40" s="393"/>
      <c r="I40" s="264">
        <v>2681.6</v>
      </c>
      <c r="J40" s="264">
        <v>981.3</v>
      </c>
      <c r="K40" s="39">
        <v>111.5</v>
      </c>
      <c r="L40" s="39">
        <v>113.7</v>
      </c>
      <c r="M40" s="39">
        <v>110</v>
      </c>
      <c r="N40" s="150"/>
    </row>
    <row r="41" spans="1:14" ht="12.75" customHeight="1">
      <c r="A41" s="52">
        <v>3</v>
      </c>
      <c r="B41" s="455" t="s">
        <v>40</v>
      </c>
      <c r="C41" s="456"/>
      <c r="D41" s="456"/>
      <c r="E41" s="456"/>
      <c r="F41" s="457"/>
      <c r="G41" s="392" t="s">
        <v>37</v>
      </c>
      <c r="H41" s="393"/>
      <c r="I41" s="264">
        <v>143.5</v>
      </c>
      <c r="J41" s="264">
        <v>54.6</v>
      </c>
      <c r="K41" s="39">
        <v>102.4</v>
      </c>
      <c r="L41" s="39">
        <v>102.9</v>
      </c>
      <c r="M41" s="39">
        <v>121.8</v>
      </c>
      <c r="N41" s="150"/>
    </row>
    <row r="42" spans="1:14" ht="12.75" customHeight="1">
      <c r="A42" s="52">
        <v>4</v>
      </c>
      <c r="B42" s="455" t="s">
        <v>41</v>
      </c>
      <c r="C42" s="456"/>
      <c r="D42" s="456"/>
      <c r="E42" s="456"/>
      <c r="F42" s="457"/>
      <c r="G42" s="392" t="s">
        <v>37</v>
      </c>
      <c r="H42" s="393"/>
      <c r="I42" s="264">
        <v>206.6</v>
      </c>
      <c r="J42" s="264">
        <v>89.9</v>
      </c>
      <c r="K42" s="39">
        <v>91.3</v>
      </c>
      <c r="L42" s="39">
        <v>103.8</v>
      </c>
      <c r="M42" s="39">
        <v>150.2</v>
      </c>
      <c r="N42" s="150"/>
    </row>
    <row r="43" spans="1:14" ht="12.75" customHeight="1">
      <c r="A43" s="52">
        <v>5</v>
      </c>
      <c r="B43" s="455" t="s">
        <v>42</v>
      </c>
      <c r="C43" s="456"/>
      <c r="D43" s="456"/>
      <c r="E43" s="456"/>
      <c r="F43" s="457"/>
      <c r="G43" s="392" t="s">
        <v>37</v>
      </c>
      <c r="H43" s="393"/>
      <c r="I43" s="264">
        <v>108.8</v>
      </c>
      <c r="J43" s="264">
        <v>35.4</v>
      </c>
      <c r="K43" s="39">
        <v>104.5</v>
      </c>
      <c r="L43" s="39">
        <v>104.9</v>
      </c>
      <c r="M43" s="39">
        <v>99.9</v>
      </c>
      <c r="N43" s="150"/>
    </row>
    <row r="44" spans="1:14" ht="12.75" customHeight="1">
      <c r="A44" s="52">
        <v>6</v>
      </c>
      <c r="B44" s="455" t="s">
        <v>43</v>
      </c>
      <c r="C44" s="456"/>
      <c r="D44" s="456"/>
      <c r="E44" s="456"/>
      <c r="F44" s="457"/>
      <c r="G44" s="392" t="s">
        <v>37</v>
      </c>
      <c r="H44" s="393"/>
      <c r="I44" s="264">
        <v>645.9</v>
      </c>
      <c r="J44" s="264">
        <v>217</v>
      </c>
      <c r="K44" s="39">
        <v>110.5</v>
      </c>
      <c r="L44" s="39">
        <v>109.7</v>
      </c>
      <c r="M44" s="39">
        <v>103.8</v>
      </c>
      <c r="N44" s="150"/>
    </row>
    <row r="45" spans="1:14" ht="12.75" customHeight="1">
      <c r="A45" s="52">
        <v>7</v>
      </c>
      <c r="B45" s="455" t="s">
        <v>44</v>
      </c>
      <c r="C45" s="456"/>
      <c r="D45" s="456"/>
      <c r="E45" s="456"/>
      <c r="F45" s="457"/>
      <c r="G45" s="392" t="s">
        <v>37</v>
      </c>
      <c r="H45" s="393"/>
      <c r="I45" s="264">
        <v>621.8</v>
      </c>
      <c r="J45" s="264">
        <v>268.2</v>
      </c>
      <c r="K45" s="39">
        <v>92.7</v>
      </c>
      <c r="L45" s="39">
        <v>96</v>
      </c>
      <c r="M45" s="39">
        <v>150.5</v>
      </c>
      <c r="N45" s="150"/>
    </row>
    <row r="46" spans="1:14" ht="14.25" customHeight="1">
      <c r="A46" s="52">
        <v>8</v>
      </c>
      <c r="B46" s="455" t="s">
        <v>45</v>
      </c>
      <c r="C46" s="456"/>
      <c r="D46" s="456"/>
      <c r="E46" s="456"/>
      <c r="F46" s="457"/>
      <c r="G46" s="392" t="s">
        <v>46</v>
      </c>
      <c r="H46" s="458"/>
      <c r="I46" s="264" t="s">
        <v>38</v>
      </c>
      <c r="J46" s="264" t="s">
        <v>38</v>
      </c>
      <c r="K46" s="39">
        <v>107.3</v>
      </c>
      <c r="L46" s="39">
        <v>107.2</v>
      </c>
      <c r="M46" s="39">
        <v>100.7</v>
      </c>
      <c r="N46" s="150"/>
    </row>
    <row r="47" spans="1:14" ht="25.5" customHeight="1">
      <c r="A47" s="52">
        <v>9</v>
      </c>
      <c r="B47" s="455" t="s">
        <v>47</v>
      </c>
      <c r="C47" s="456"/>
      <c r="D47" s="456"/>
      <c r="E47" s="456"/>
      <c r="F47" s="457"/>
      <c r="G47" s="392" t="s">
        <v>46</v>
      </c>
      <c r="H47" s="458" t="s">
        <v>46</v>
      </c>
      <c r="I47" s="264" t="s">
        <v>38</v>
      </c>
      <c r="J47" s="264" t="s">
        <v>38</v>
      </c>
      <c r="K47" s="181">
        <v>145.5</v>
      </c>
      <c r="L47" s="181">
        <v>140.6</v>
      </c>
      <c r="M47" s="181">
        <v>100</v>
      </c>
      <c r="N47" s="150"/>
    </row>
    <row r="48" spans="1:14" ht="12.75" customHeight="1">
      <c r="A48" s="52">
        <v>10</v>
      </c>
      <c r="B48" s="455" t="s">
        <v>48</v>
      </c>
      <c r="C48" s="456"/>
      <c r="D48" s="456"/>
      <c r="E48" s="456"/>
      <c r="F48" s="457"/>
      <c r="G48" s="392" t="s">
        <v>49</v>
      </c>
      <c r="H48" s="458" t="s">
        <v>49</v>
      </c>
      <c r="I48" s="264" t="s">
        <v>38</v>
      </c>
      <c r="J48" s="264">
        <v>524.3</v>
      </c>
      <c r="K48" s="39" t="s">
        <v>38</v>
      </c>
      <c r="L48" s="39">
        <v>88.9</v>
      </c>
      <c r="M48" s="39">
        <v>99.6</v>
      </c>
      <c r="N48" s="150"/>
    </row>
    <row r="49" spans="1:14" ht="12.75" customHeight="1">
      <c r="A49" s="52">
        <v>11</v>
      </c>
      <c r="B49" s="455" t="s">
        <v>50</v>
      </c>
      <c r="C49" s="456"/>
      <c r="D49" s="456"/>
      <c r="E49" s="456"/>
      <c r="F49" s="457"/>
      <c r="G49" s="392" t="s">
        <v>49</v>
      </c>
      <c r="H49" s="458" t="s">
        <v>49</v>
      </c>
      <c r="I49" s="264" t="s">
        <v>38</v>
      </c>
      <c r="J49" s="264">
        <v>8133.4</v>
      </c>
      <c r="K49" s="39" t="s">
        <v>38</v>
      </c>
      <c r="L49" s="39">
        <v>103.9</v>
      </c>
      <c r="M49" s="39" t="s">
        <v>38</v>
      </c>
      <c r="N49" s="150"/>
    </row>
    <row r="50" spans="1:14" ht="12.75" customHeight="1">
      <c r="A50" s="52">
        <v>12</v>
      </c>
      <c r="B50" s="455" t="s">
        <v>51</v>
      </c>
      <c r="C50" s="456"/>
      <c r="D50" s="456"/>
      <c r="E50" s="456"/>
      <c r="F50" s="457"/>
      <c r="G50" s="392" t="s">
        <v>46</v>
      </c>
      <c r="H50" s="458" t="s">
        <v>46</v>
      </c>
      <c r="I50" s="264" t="s">
        <v>38</v>
      </c>
      <c r="J50" s="264">
        <v>6.1</v>
      </c>
      <c r="K50" s="39" t="s">
        <v>38</v>
      </c>
      <c r="L50" s="39" t="s">
        <v>38</v>
      </c>
      <c r="M50" s="39" t="s">
        <v>38</v>
      </c>
      <c r="N50" s="150"/>
    </row>
    <row r="51" spans="1:14" ht="12.75">
      <c r="A51" s="159"/>
      <c r="B51" s="479"/>
      <c r="C51" s="480"/>
      <c r="D51" s="480"/>
      <c r="E51" s="209"/>
      <c r="F51" s="46"/>
      <c r="G51" s="47"/>
      <c r="H51" s="47"/>
      <c r="I51" s="48"/>
      <c r="J51" s="48"/>
      <c r="K51" s="48"/>
      <c r="L51" s="48"/>
      <c r="M51" s="48"/>
      <c r="N51" s="150"/>
    </row>
    <row r="52" spans="1:13" ht="12.75">
      <c r="A52" s="15"/>
      <c r="B52" s="479"/>
      <c r="C52" s="480"/>
      <c r="D52" s="480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77" t="s">
        <v>179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90" t="s">
        <v>73</v>
      </c>
      <c r="B55" s="460" t="s">
        <v>33</v>
      </c>
      <c r="C55" s="461"/>
      <c r="D55" s="461"/>
      <c r="E55" s="461"/>
      <c r="F55" s="461"/>
      <c r="G55" s="460" t="s">
        <v>34</v>
      </c>
      <c r="H55" s="461"/>
      <c r="I55" s="475" t="s">
        <v>374</v>
      </c>
      <c r="J55" s="475" t="s">
        <v>272</v>
      </c>
      <c r="K55" s="400" t="s">
        <v>170</v>
      </c>
      <c r="L55" s="401"/>
      <c r="M55" s="475" t="s">
        <v>375</v>
      </c>
    </row>
    <row r="56" spans="1:13" ht="38.25">
      <c r="A56" s="490"/>
      <c r="B56" s="460"/>
      <c r="C56" s="461"/>
      <c r="D56" s="461"/>
      <c r="E56" s="461"/>
      <c r="F56" s="461"/>
      <c r="G56" s="460"/>
      <c r="H56" s="461"/>
      <c r="I56" s="476"/>
      <c r="J56" s="476"/>
      <c r="K56" s="66" t="s">
        <v>373</v>
      </c>
      <c r="L56" s="66" t="s">
        <v>273</v>
      </c>
      <c r="M56" s="476"/>
    </row>
    <row r="57" spans="1:13" ht="12.75">
      <c r="A57" s="53"/>
      <c r="B57" s="459" t="s">
        <v>35</v>
      </c>
      <c r="C57" s="448"/>
      <c r="D57" s="448"/>
      <c r="E57" s="448"/>
      <c r="F57" s="448"/>
      <c r="G57" s="459" t="s">
        <v>36</v>
      </c>
      <c r="H57" s="448"/>
      <c r="I57" s="33">
        <v>1</v>
      </c>
      <c r="J57" s="291">
        <v>2</v>
      </c>
      <c r="K57" s="33">
        <v>3</v>
      </c>
      <c r="L57" s="33">
        <v>4</v>
      </c>
      <c r="M57" s="266">
        <v>5</v>
      </c>
    </row>
    <row r="58" spans="1:14" ht="12.75">
      <c r="A58" s="182">
        <v>1</v>
      </c>
      <c r="B58" s="463" t="s">
        <v>52</v>
      </c>
      <c r="C58" s="464"/>
      <c r="D58" s="464"/>
      <c r="E58" s="464"/>
      <c r="F58" s="464"/>
      <c r="G58" s="448" t="s">
        <v>53</v>
      </c>
      <c r="H58" s="449" t="s">
        <v>53</v>
      </c>
      <c r="I58" s="290">
        <v>11.627</v>
      </c>
      <c r="J58" s="290">
        <v>5.896</v>
      </c>
      <c r="K58" s="39">
        <v>127.6</v>
      </c>
      <c r="L58" s="39">
        <v>124.5</v>
      </c>
      <c r="M58" s="178">
        <v>102.9</v>
      </c>
      <c r="N58" s="150"/>
    </row>
    <row r="59" spans="1:15" ht="12.75" customHeight="1">
      <c r="A59" s="184" t="s">
        <v>21</v>
      </c>
      <c r="B59" s="463" t="s">
        <v>54</v>
      </c>
      <c r="C59" s="464"/>
      <c r="D59" s="464"/>
      <c r="E59" s="464"/>
      <c r="F59" s="464"/>
      <c r="G59" s="448" t="s">
        <v>53</v>
      </c>
      <c r="H59" s="449" t="s">
        <v>53</v>
      </c>
      <c r="I59" s="290">
        <v>8.496</v>
      </c>
      <c r="J59" s="290">
        <v>4.2364</v>
      </c>
      <c r="K59" s="39">
        <v>160.1</v>
      </c>
      <c r="L59" s="39">
        <v>154.4</v>
      </c>
      <c r="M59" s="183">
        <v>99.5</v>
      </c>
      <c r="N59" s="150"/>
      <c r="O59" s="177"/>
    </row>
    <row r="60" spans="1:15" ht="12.75">
      <c r="A60" s="182" t="s">
        <v>74</v>
      </c>
      <c r="B60" s="463" t="s">
        <v>55</v>
      </c>
      <c r="C60" s="464"/>
      <c r="D60" s="464"/>
      <c r="E60" s="464"/>
      <c r="F60" s="464"/>
      <c r="G60" s="448" t="s">
        <v>53</v>
      </c>
      <c r="H60" s="449" t="s">
        <v>53</v>
      </c>
      <c r="I60" s="290">
        <v>3.131</v>
      </c>
      <c r="J60" s="290">
        <v>1.6598</v>
      </c>
      <c r="K60" s="39">
        <v>82.3</v>
      </c>
      <c r="L60" s="39">
        <v>83.3</v>
      </c>
      <c r="M60" s="178">
        <v>112.8</v>
      </c>
      <c r="N60" s="150"/>
      <c r="O60" s="177"/>
    </row>
    <row r="61" spans="1:14" ht="12.75">
      <c r="A61" s="182">
        <v>2</v>
      </c>
      <c r="B61" s="463" t="s">
        <v>12</v>
      </c>
      <c r="C61" s="464"/>
      <c r="D61" s="464"/>
      <c r="E61" s="464"/>
      <c r="F61" s="464"/>
      <c r="G61" s="448" t="s">
        <v>160</v>
      </c>
      <c r="H61" s="449" t="s">
        <v>56</v>
      </c>
      <c r="I61" s="290">
        <v>71.789</v>
      </c>
      <c r="J61" s="290">
        <v>36.014</v>
      </c>
      <c r="K61" s="185">
        <v>112.8</v>
      </c>
      <c r="L61" s="185">
        <v>112.8</v>
      </c>
      <c r="M61" s="185">
        <v>100.7</v>
      </c>
      <c r="N61" s="150"/>
    </row>
    <row r="62" spans="1:15" ht="12.75">
      <c r="A62" s="182">
        <v>3</v>
      </c>
      <c r="B62" s="463" t="s">
        <v>57</v>
      </c>
      <c r="C62" s="464"/>
      <c r="D62" s="464"/>
      <c r="E62" s="464"/>
      <c r="F62" s="464"/>
      <c r="G62" s="448" t="s">
        <v>160</v>
      </c>
      <c r="H62" s="449" t="s">
        <v>56</v>
      </c>
      <c r="I62" s="290">
        <v>66.428</v>
      </c>
      <c r="J62" s="290">
        <v>66.315</v>
      </c>
      <c r="K62" s="185">
        <v>108.1</v>
      </c>
      <c r="L62" s="185">
        <v>107.3</v>
      </c>
      <c r="M62" s="185">
        <v>99.5</v>
      </c>
      <c r="N62" s="150"/>
      <c r="O62" s="177"/>
    </row>
    <row r="63" spans="1:14" ht="12.75">
      <c r="A63" s="182">
        <v>4</v>
      </c>
      <c r="B63" s="463" t="s">
        <v>58</v>
      </c>
      <c r="C63" s="464"/>
      <c r="D63" s="464"/>
      <c r="E63" s="464"/>
      <c r="F63" s="464"/>
      <c r="G63" s="448" t="s">
        <v>46</v>
      </c>
      <c r="H63" s="449" t="s">
        <v>46</v>
      </c>
      <c r="I63" s="290" t="s">
        <v>38</v>
      </c>
      <c r="J63" s="290" t="s">
        <v>38</v>
      </c>
      <c r="K63" s="185">
        <v>100.6</v>
      </c>
      <c r="L63" s="185">
        <v>99.9</v>
      </c>
      <c r="M63" s="185">
        <v>98.6</v>
      </c>
      <c r="N63" s="150"/>
    </row>
    <row r="64" spans="1:14" ht="12.75">
      <c r="A64" s="14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86"/>
      <c r="N64" s="187"/>
    </row>
    <row r="65" spans="1:14" ht="12.75">
      <c r="A65" s="496" t="s">
        <v>157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68"/>
      <c r="L65" s="468"/>
      <c r="M65" s="468"/>
      <c r="N65" s="150"/>
    </row>
    <row r="66" spans="1:14" ht="15" customHeight="1">
      <c r="A66" s="496"/>
      <c r="B66" s="496"/>
      <c r="C66" s="496"/>
      <c r="D66" s="496"/>
      <c r="E66" s="496"/>
      <c r="F66" s="496"/>
      <c r="G66" s="496"/>
      <c r="H66" s="496"/>
      <c r="I66" s="496"/>
      <c r="J66" s="496"/>
      <c r="K66" s="468"/>
      <c r="L66" s="468"/>
      <c r="M66" s="468"/>
      <c r="N66" s="150"/>
    </row>
    <row r="67" spans="1:14" ht="12.75">
      <c r="A67" s="468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150"/>
    </row>
    <row r="68" spans="1:14" ht="15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150"/>
    </row>
    <row r="69" ht="12.75">
      <c r="A69" s="15" t="s">
        <v>240</v>
      </c>
    </row>
    <row r="70" spans="1:13" ht="12.75">
      <c r="A70" s="15" t="s">
        <v>239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Март 2010г.</v>
      </c>
      <c r="K73" s="26" t="str">
        <f>K5</f>
        <v>Национальный Банк РК</v>
      </c>
    </row>
    <row r="74" spans="1:12" ht="12.75" customHeight="1">
      <c r="A74" s="1"/>
      <c r="C74" s="383" t="str">
        <f>C6</f>
        <v>Информационно - аналитический обзор экономики Казахстана</v>
      </c>
      <c r="D74" s="383"/>
      <c r="E74" s="383"/>
      <c r="F74" s="383"/>
      <c r="G74" s="383"/>
      <c r="H74" s="383"/>
      <c r="I74" s="383"/>
      <c r="J74" s="383"/>
      <c r="K74" s="383"/>
      <c r="L74" s="383"/>
    </row>
    <row r="75" spans="1:13" ht="13.5" customHeight="1" thickBot="1">
      <c r="A75" s="3"/>
      <c r="B75" s="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02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</row>
    <row r="79" spans="1:13" ht="0.75" customHeight="1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</row>
    <row r="80" spans="1:13" ht="7.5" customHeight="1">
      <c r="A80" s="499"/>
      <c r="B80" s="499"/>
      <c r="C80" s="499"/>
      <c r="D80" s="499"/>
      <c r="E80" s="499"/>
      <c r="F80" s="499"/>
      <c r="G80" s="499"/>
      <c r="H80" s="499"/>
      <c r="I80" s="499"/>
      <c r="J80" s="499"/>
      <c r="K80" s="499"/>
      <c r="L80" s="499"/>
      <c r="M80" s="49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</row>
    <row r="83" spans="1:13" ht="16.5" customHeight="1">
      <c r="A83" s="497" t="s">
        <v>265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</row>
    <row r="84" spans="1:13" ht="9.75" customHeight="1">
      <c r="A84" s="367" t="s">
        <v>337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</row>
    <row r="85" spans="1:13" s="76" customFormat="1" ht="16.5" customHeight="1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</row>
    <row r="86" spans="1:13" s="76" customFormat="1" ht="12.75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</row>
    <row r="87" spans="1:13" s="76" customFormat="1" ht="15" customHeight="1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</row>
    <row r="88" spans="1:13" s="76" customFormat="1" ht="15" customHeight="1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</row>
    <row r="89" spans="1:27" s="146" customFormat="1" ht="12" customHeight="1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251"/>
      <c r="O89" s="249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1"/>
      <c r="AA89" s="251"/>
    </row>
    <row r="90" spans="1:27" s="146" customFormat="1" ht="18">
      <c r="A90" s="354" t="s">
        <v>72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6"/>
      <c r="M90" s="356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149" customFormat="1" ht="12.75">
      <c r="A91" s="356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O91" s="262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150" customFormat="1" ht="12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O92" s="252"/>
      <c r="P92" s="253"/>
      <c r="Q92" s="253"/>
      <c r="R92" s="253"/>
      <c r="S92" s="153"/>
      <c r="T92" s="254"/>
      <c r="U92" s="253"/>
      <c r="V92" s="153"/>
      <c r="W92" s="153"/>
      <c r="X92" s="153"/>
      <c r="Y92" s="152"/>
      <c r="Z92" s="253"/>
      <c r="AA92" s="153"/>
    </row>
    <row r="93" spans="1:27" s="150" customFormat="1" ht="12.75" customHeight="1">
      <c r="A93" s="357" t="s">
        <v>73</v>
      </c>
      <c r="B93" s="359" t="s">
        <v>61</v>
      </c>
      <c r="C93" s="359"/>
      <c r="D93" s="359"/>
      <c r="E93" s="360"/>
      <c r="F93" s="370" t="s">
        <v>292</v>
      </c>
      <c r="G93" s="359" t="s">
        <v>131</v>
      </c>
      <c r="H93" s="363"/>
      <c r="I93" s="363"/>
      <c r="J93" s="363"/>
      <c r="K93" s="364"/>
      <c r="L93" s="359" t="s">
        <v>293</v>
      </c>
      <c r="M93" s="363"/>
      <c r="O93" s="252"/>
      <c r="P93" s="253"/>
      <c r="Q93" s="253"/>
      <c r="R93" s="253"/>
      <c r="S93" s="153"/>
      <c r="T93" s="254"/>
      <c r="U93" s="253"/>
      <c r="V93" s="153"/>
      <c r="W93" s="153"/>
      <c r="X93" s="153"/>
      <c r="Y93" s="152"/>
      <c r="Z93" s="153"/>
      <c r="AA93" s="153"/>
    </row>
    <row r="94" spans="1:27" s="150" customFormat="1" ht="12.75">
      <c r="A94" s="357"/>
      <c r="B94" s="359"/>
      <c r="C94" s="359"/>
      <c r="D94" s="359"/>
      <c r="E94" s="360"/>
      <c r="F94" s="370"/>
      <c r="G94" s="359"/>
      <c r="H94" s="363"/>
      <c r="I94" s="363"/>
      <c r="J94" s="363"/>
      <c r="K94" s="364"/>
      <c r="L94" s="363"/>
      <c r="M94" s="363"/>
      <c r="O94" s="252"/>
      <c r="P94" s="253"/>
      <c r="Q94" s="253"/>
      <c r="R94" s="253"/>
      <c r="S94" s="153"/>
      <c r="T94" s="254"/>
      <c r="U94" s="153"/>
      <c r="V94" s="153"/>
      <c r="W94" s="153"/>
      <c r="X94" s="153"/>
      <c r="Y94" s="152"/>
      <c r="Z94" s="153"/>
      <c r="AA94" s="153"/>
    </row>
    <row r="95" spans="1:27" s="150" customFormat="1" ht="12.75">
      <c r="A95" s="358"/>
      <c r="B95" s="361"/>
      <c r="C95" s="361"/>
      <c r="D95" s="361"/>
      <c r="E95" s="362"/>
      <c r="F95" s="371"/>
      <c r="G95" s="365"/>
      <c r="H95" s="365"/>
      <c r="I95" s="365"/>
      <c r="J95" s="365"/>
      <c r="K95" s="366"/>
      <c r="L95" s="365"/>
      <c r="M95" s="365"/>
      <c r="O95" s="255"/>
      <c r="P95" s="256"/>
      <c r="Q95" s="256"/>
      <c r="R95" s="256"/>
      <c r="S95" s="256"/>
      <c r="T95" s="255"/>
      <c r="U95" s="151"/>
      <c r="V95" s="151"/>
      <c r="W95" s="151"/>
      <c r="X95" s="151"/>
      <c r="Y95" s="152"/>
      <c r="Z95" s="151"/>
      <c r="AA95" s="151"/>
    </row>
    <row r="96" spans="1:27" s="150" customFormat="1" ht="13.5" customHeight="1">
      <c r="A96" s="346" t="s">
        <v>79</v>
      </c>
      <c r="B96" s="347" t="s">
        <v>62</v>
      </c>
      <c r="C96" s="347"/>
      <c r="D96" s="347"/>
      <c r="E96" s="348"/>
      <c r="F96" s="346">
        <v>113.7</v>
      </c>
      <c r="G96" s="347" t="s">
        <v>267</v>
      </c>
      <c r="H96" s="347"/>
      <c r="I96" s="347"/>
      <c r="J96" s="347"/>
      <c r="K96" s="349"/>
      <c r="L96" s="352">
        <v>110.5</v>
      </c>
      <c r="M96" s="352"/>
      <c r="O96" s="255"/>
      <c r="P96" s="257"/>
      <c r="Q96" s="257"/>
      <c r="R96" s="257"/>
      <c r="S96" s="257"/>
      <c r="T96" s="258"/>
      <c r="U96" s="257"/>
      <c r="V96" s="257"/>
      <c r="W96" s="257"/>
      <c r="X96" s="257"/>
      <c r="Y96" s="259"/>
      <c r="Z96" s="260"/>
      <c r="AA96" s="260"/>
    </row>
    <row r="97" spans="1:27" s="150" customFormat="1" ht="11.25" customHeight="1">
      <c r="A97" s="300"/>
      <c r="B97" s="328"/>
      <c r="C97" s="328"/>
      <c r="D97" s="328"/>
      <c r="E97" s="303"/>
      <c r="F97" s="300"/>
      <c r="G97" s="328"/>
      <c r="H97" s="328"/>
      <c r="I97" s="328"/>
      <c r="J97" s="328"/>
      <c r="K97" s="310"/>
      <c r="L97" s="298"/>
      <c r="M97" s="298"/>
      <c r="O97" s="255"/>
      <c r="P97" s="257"/>
      <c r="Q97" s="257"/>
      <c r="R97" s="257"/>
      <c r="S97" s="257"/>
      <c r="T97" s="258"/>
      <c r="U97" s="257"/>
      <c r="V97" s="257"/>
      <c r="W97" s="257"/>
      <c r="X97" s="257"/>
      <c r="Y97" s="259"/>
      <c r="Z97" s="260"/>
      <c r="AA97" s="260"/>
    </row>
    <row r="98" spans="1:27" s="150" customFormat="1" ht="12.75" customHeight="1">
      <c r="A98" s="331" t="s">
        <v>80</v>
      </c>
      <c r="B98" s="318" t="s">
        <v>138</v>
      </c>
      <c r="C98" s="318"/>
      <c r="D98" s="318"/>
      <c r="E98" s="319"/>
      <c r="F98" s="350">
        <v>110.7</v>
      </c>
      <c r="G98" s="318" t="s">
        <v>338</v>
      </c>
      <c r="H98" s="318"/>
      <c r="I98" s="318"/>
      <c r="J98" s="318"/>
      <c r="K98" s="318"/>
      <c r="L98" s="312">
        <v>107.8</v>
      </c>
      <c r="M98" s="312"/>
      <c r="O98" s="255"/>
      <c r="P98" s="257"/>
      <c r="Q98" s="257"/>
      <c r="R98" s="257"/>
      <c r="S98" s="257"/>
      <c r="T98" s="258"/>
      <c r="U98" s="257"/>
      <c r="V98" s="257"/>
      <c r="W98" s="257"/>
      <c r="X98" s="257"/>
      <c r="Y98" s="259"/>
      <c r="Z98" s="260"/>
      <c r="AA98" s="260"/>
    </row>
    <row r="99" spans="1:27" s="150" customFormat="1" ht="12.75">
      <c r="A99" s="332"/>
      <c r="B99" s="320"/>
      <c r="C99" s="320"/>
      <c r="D99" s="320"/>
      <c r="E99" s="321"/>
      <c r="F99" s="351"/>
      <c r="G99" s="320"/>
      <c r="H99" s="320"/>
      <c r="I99" s="320"/>
      <c r="J99" s="320"/>
      <c r="K99" s="320"/>
      <c r="L99" s="314"/>
      <c r="M99" s="314"/>
      <c r="O99" s="255"/>
      <c r="P99" s="257"/>
      <c r="Q99" s="257"/>
      <c r="R99" s="257"/>
      <c r="S99" s="257"/>
      <c r="T99" s="258"/>
      <c r="U99" s="257"/>
      <c r="V99" s="257"/>
      <c r="W99" s="257"/>
      <c r="X99" s="257"/>
      <c r="Y99" s="259"/>
      <c r="Z99" s="260"/>
      <c r="AA99" s="260"/>
    </row>
    <row r="100" spans="1:27" s="150" customFormat="1" ht="12.75" customHeight="1">
      <c r="A100" s="299" t="s">
        <v>81</v>
      </c>
      <c r="B100" s="326" t="s">
        <v>245</v>
      </c>
      <c r="C100" s="326"/>
      <c r="D100" s="326"/>
      <c r="E100" s="302"/>
      <c r="F100" s="301">
        <v>119</v>
      </c>
      <c r="G100" s="326" t="s">
        <v>342</v>
      </c>
      <c r="H100" s="341"/>
      <c r="I100" s="341"/>
      <c r="J100" s="341"/>
      <c r="K100" s="341"/>
      <c r="L100" s="297">
        <v>112.6</v>
      </c>
      <c r="M100" s="297"/>
      <c r="O100" s="255"/>
      <c r="P100" s="257"/>
      <c r="Q100" s="257"/>
      <c r="R100" s="257"/>
      <c r="S100" s="257"/>
      <c r="T100" s="258"/>
      <c r="U100" s="257"/>
      <c r="V100" s="257"/>
      <c r="W100" s="257"/>
      <c r="X100" s="257"/>
      <c r="Y100" s="259"/>
      <c r="Z100" s="260"/>
      <c r="AA100" s="260"/>
    </row>
    <row r="101" spans="1:27" s="150" customFormat="1" ht="26.25" customHeight="1">
      <c r="A101" s="300"/>
      <c r="B101" s="328"/>
      <c r="C101" s="328"/>
      <c r="D101" s="328"/>
      <c r="E101" s="303"/>
      <c r="F101" s="329"/>
      <c r="G101" s="342"/>
      <c r="H101" s="342"/>
      <c r="I101" s="342"/>
      <c r="J101" s="342"/>
      <c r="K101" s="342"/>
      <c r="L101" s="298"/>
      <c r="M101" s="298"/>
      <c r="O101" s="255"/>
      <c r="P101" s="257"/>
      <c r="Q101" s="257"/>
      <c r="R101" s="257"/>
      <c r="S101" s="257"/>
      <c r="T101" s="261"/>
      <c r="U101" s="257"/>
      <c r="V101" s="257"/>
      <c r="W101" s="257"/>
      <c r="X101" s="257"/>
      <c r="Y101" s="259"/>
      <c r="Z101" s="260"/>
      <c r="AA101" s="260"/>
    </row>
    <row r="102" spans="1:27" s="150" customFormat="1" ht="12.75" customHeight="1">
      <c r="A102" s="331" t="s">
        <v>82</v>
      </c>
      <c r="B102" s="318" t="s">
        <v>283</v>
      </c>
      <c r="C102" s="318"/>
      <c r="D102" s="318"/>
      <c r="E102" s="319"/>
      <c r="F102" s="322">
        <v>113</v>
      </c>
      <c r="G102" s="318" t="s">
        <v>339</v>
      </c>
      <c r="H102" s="318"/>
      <c r="I102" s="318"/>
      <c r="J102" s="318"/>
      <c r="K102" s="324"/>
      <c r="L102" s="343">
        <v>107.5</v>
      </c>
      <c r="M102" s="343"/>
      <c r="O102" s="255"/>
      <c r="P102" s="257"/>
      <c r="Q102" s="257"/>
      <c r="R102" s="257"/>
      <c r="S102" s="257"/>
      <c r="T102" s="261"/>
      <c r="U102" s="257"/>
      <c r="V102" s="257"/>
      <c r="W102" s="257"/>
      <c r="X102" s="257"/>
      <c r="Y102" s="259"/>
      <c r="Z102" s="260"/>
      <c r="AA102" s="260"/>
    </row>
    <row r="103" spans="1:27" s="150" customFormat="1" ht="12.75">
      <c r="A103" s="332"/>
      <c r="B103" s="320"/>
      <c r="C103" s="320"/>
      <c r="D103" s="320"/>
      <c r="E103" s="321"/>
      <c r="F103" s="323"/>
      <c r="G103" s="320"/>
      <c r="H103" s="320"/>
      <c r="I103" s="320"/>
      <c r="J103" s="320"/>
      <c r="K103" s="325"/>
      <c r="L103" s="344"/>
      <c r="M103" s="344"/>
      <c r="O103" s="255"/>
      <c r="P103" s="257"/>
      <c r="Q103" s="257"/>
      <c r="R103" s="257"/>
      <c r="S103" s="257"/>
      <c r="T103" s="258"/>
      <c r="U103" s="257"/>
      <c r="V103" s="257"/>
      <c r="W103" s="257"/>
      <c r="X103" s="257"/>
      <c r="Y103" s="259"/>
      <c r="Z103" s="260"/>
      <c r="AA103" s="260"/>
    </row>
    <row r="104" spans="1:27" s="150" customFormat="1" ht="12.75">
      <c r="A104" s="299" t="s">
        <v>83</v>
      </c>
      <c r="B104" s="326" t="s">
        <v>161</v>
      </c>
      <c r="C104" s="326"/>
      <c r="D104" s="326"/>
      <c r="E104" s="302"/>
      <c r="F104" s="299">
        <v>102.3</v>
      </c>
      <c r="G104" s="326" t="s">
        <v>341</v>
      </c>
      <c r="H104" s="326"/>
      <c r="I104" s="326"/>
      <c r="J104" s="326"/>
      <c r="K104" s="327"/>
      <c r="L104" s="297">
        <v>103.9</v>
      </c>
      <c r="M104" s="297"/>
      <c r="O104" s="255"/>
      <c r="P104" s="257"/>
      <c r="Q104" s="257"/>
      <c r="R104" s="257"/>
      <c r="S104" s="257"/>
      <c r="T104" s="258"/>
      <c r="U104" s="257"/>
      <c r="V104" s="257"/>
      <c r="W104" s="257"/>
      <c r="X104" s="257"/>
      <c r="Y104" s="259"/>
      <c r="Z104" s="260"/>
      <c r="AA104" s="260"/>
    </row>
    <row r="105" spans="1:27" s="150" customFormat="1" ht="27.75" customHeight="1">
      <c r="A105" s="300"/>
      <c r="B105" s="328"/>
      <c r="C105" s="328"/>
      <c r="D105" s="328"/>
      <c r="E105" s="303"/>
      <c r="F105" s="300"/>
      <c r="G105" s="328"/>
      <c r="H105" s="328"/>
      <c r="I105" s="328"/>
      <c r="J105" s="328"/>
      <c r="K105" s="310"/>
      <c r="L105" s="298"/>
      <c r="M105" s="298"/>
      <c r="O105" s="255"/>
      <c r="P105" s="257"/>
      <c r="Q105" s="257"/>
      <c r="R105" s="257"/>
      <c r="S105" s="257"/>
      <c r="T105" s="258"/>
      <c r="U105" s="257"/>
      <c r="V105" s="257"/>
      <c r="W105" s="257"/>
      <c r="X105" s="257"/>
      <c r="Y105" s="259"/>
      <c r="Z105" s="260"/>
      <c r="AA105" s="260"/>
    </row>
    <row r="106" spans="1:27" s="150" customFormat="1" ht="21" customHeight="1">
      <c r="A106" s="293" t="s">
        <v>84</v>
      </c>
      <c r="B106" s="333" t="s">
        <v>296</v>
      </c>
      <c r="C106" s="333"/>
      <c r="D106" s="333"/>
      <c r="E106" s="334"/>
      <c r="F106" s="292">
        <v>104.9</v>
      </c>
      <c r="G106" s="333" t="s">
        <v>255</v>
      </c>
      <c r="H106" s="333"/>
      <c r="I106" s="333"/>
      <c r="J106" s="333"/>
      <c r="K106" s="335"/>
      <c r="L106" s="345">
        <v>107.1</v>
      </c>
      <c r="M106" s="345"/>
      <c r="O106" s="255"/>
      <c r="P106" s="257"/>
      <c r="Q106" s="257"/>
      <c r="R106" s="257"/>
      <c r="S106" s="257"/>
      <c r="T106" s="258"/>
      <c r="U106" s="257"/>
      <c r="V106" s="257"/>
      <c r="W106" s="257"/>
      <c r="X106" s="257"/>
      <c r="Y106" s="259"/>
      <c r="Z106" s="260"/>
      <c r="AA106" s="260"/>
    </row>
    <row r="107" spans="1:27" s="150" customFormat="1" ht="13.5" customHeight="1">
      <c r="A107" s="308" t="s">
        <v>85</v>
      </c>
      <c r="B107" s="326" t="s">
        <v>69</v>
      </c>
      <c r="C107" s="326"/>
      <c r="D107" s="326"/>
      <c r="E107" s="302"/>
      <c r="F107" s="336">
        <v>102.9</v>
      </c>
      <c r="G107" s="326" t="s">
        <v>268</v>
      </c>
      <c r="H107" s="326"/>
      <c r="I107" s="326"/>
      <c r="J107" s="326"/>
      <c r="K107" s="327"/>
      <c r="L107" s="297">
        <v>102.2</v>
      </c>
      <c r="M107" s="297"/>
      <c r="O107" s="255"/>
      <c r="P107" s="256"/>
      <c r="Q107" s="256"/>
      <c r="R107" s="256"/>
      <c r="S107" s="256"/>
      <c r="T107" s="255"/>
      <c r="U107" s="257"/>
      <c r="V107" s="257"/>
      <c r="W107" s="257"/>
      <c r="X107" s="257"/>
      <c r="Y107" s="259"/>
      <c r="Z107" s="153"/>
      <c r="AA107" s="153"/>
    </row>
    <row r="108" spans="1:27" s="154" customFormat="1" ht="6.75" customHeight="1">
      <c r="A108" s="309"/>
      <c r="B108" s="328"/>
      <c r="C108" s="328"/>
      <c r="D108" s="328"/>
      <c r="E108" s="303"/>
      <c r="F108" s="337"/>
      <c r="G108" s="328"/>
      <c r="H108" s="328"/>
      <c r="I108" s="328"/>
      <c r="J108" s="328"/>
      <c r="K108" s="310"/>
      <c r="L108" s="298"/>
      <c r="M108" s="298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</row>
    <row r="109" spans="1:13" s="154" customFormat="1" ht="15" customHeight="1">
      <c r="A109" s="316" t="s">
        <v>86</v>
      </c>
      <c r="B109" s="318" t="s">
        <v>65</v>
      </c>
      <c r="C109" s="318"/>
      <c r="D109" s="318"/>
      <c r="E109" s="319"/>
      <c r="F109" s="331">
        <v>109.7</v>
      </c>
      <c r="G109" s="318" t="s">
        <v>340</v>
      </c>
      <c r="H109" s="318"/>
      <c r="I109" s="318"/>
      <c r="J109" s="318"/>
      <c r="K109" s="324"/>
      <c r="L109" s="343">
        <v>109.8</v>
      </c>
      <c r="M109" s="343"/>
    </row>
    <row r="110" spans="1:13" s="154" customFormat="1" ht="10.5" customHeight="1">
      <c r="A110" s="317"/>
      <c r="B110" s="320"/>
      <c r="C110" s="320"/>
      <c r="D110" s="320"/>
      <c r="E110" s="321"/>
      <c r="F110" s="332"/>
      <c r="G110" s="320"/>
      <c r="H110" s="320"/>
      <c r="I110" s="320"/>
      <c r="J110" s="320"/>
      <c r="K110" s="325"/>
      <c r="L110" s="344"/>
      <c r="M110" s="344"/>
    </row>
    <row r="111" spans="1:13" s="154" customFormat="1" ht="10.5" customHeight="1">
      <c r="A111" s="308" t="s">
        <v>87</v>
      </c>
      <c r="B111" s="326" t="s">
        <v>63</v>
      </c>
      <c r="C111" s="326"/>
      <c r="D111" s="326"/>
      <c r="E111" s="302"/>
      <c r="F111" s="304">
        <v>103.8</v>
      </c>
      <c r="G111" s="326" t="s">
        <v>343</v>
      </c>
      <c r="H111" s="326"/>
      <c r="I111" s="326"/>
      <c r="J111" s="326"/>
      <c r="K111" s="326"/>
      <c r="L111" s="387">
        <v>80</v>
      </c>
      <c r="M111" s="387"/>
    </row>
    <row r="112" spans="1:13" s="154" customFormat="1" ht="15.75" customHeight="1">
      <c r="A112" s="309"/>
      <c r="B112" s="328"/>
      <c r="C112" s="328"/>
      <c r="D112" s="328"/>
      <c r="E112" s="303"/>
      <c r="F112" s="305"/>
      <c r="G112" s="328"/>
      <c r="H112" s="328"/>
      <c r="I112" s="328"/>
      <c r="J112" s="328"/>
      <c r="K112" s="328"/>
      <c r="L112" s="388"/>
      <c r="M112" s="388"/>
    </row>
    <row r="113" spans="1:13" s="154" customFormat="1" ht="10.5" customHeight="1">
      <c r="A113" s="316" t="s">
        <v>252</v>
      </c>
      <c r="B113" s="318" t="s">
        <v>64</v>
      </c>
      <c r="C113" s="318"/>
      <c r="D113" s="318"/>
      <c r="E113" s="319"/>
      <c r="F113" s="322">
        <v>115.4</v>
      </c>
      <c r="G113" s="318" t="s">
        <v>378</v>
      </c>
      <c r="H113" s="318"/>
      <c r="I113" s="318"/>
      <c r="J113" s="318"/>
      <c r="K113" s="324"/>
      <c r="L113" s="312">
        <v>65</v>
      </c>
      <c r="M113" s="312"/>
    </row>
    <row r="114" spans="1:13" s="154" customFormat="1" ht="29.25" customHeight="1">
      <c r="A114" s="317"/>
      <c r="B114" s="320"/>
      <c r="C114" s="320"/>
      <c r="D114" s="320"/>
      <c r="E114" s="321"/>
      <c r="F114" s="323"/>
      <c r="G114" s="320"/>
      <c r="H114" s="320"/>
      <c r="I114" s="320"/>
      <c r="J114" s="320"/>
      <c r="K114" s="325"/>
      <c r="L114" s="314"/>
      <c r="M114" s="314"/>
    </row>
    <row r="115" spans="1:13" s="154" customFormat="1" ht="15" customHeight="1">
      <c r="A115" s="308" t="s">
        <v>254</v>
      </c>
      <c r="B115" s="326" t="s">
        <v>295</v>
      </c>
      <c r="C115" s="326"/>
      <c r="D115" s="326"/>
      <c r="E115" s="302"/>
      <c r="F115" s="301">
        <v>124.5</v>
      </c>
      <c r="G115" s="326" t="s">
        <v>9</v>
      </c>
      <c r="H115" s="326"/>
      <c r="I115" s="326"/>
      <c r="J115" s="326"/>
      <c r="K115" s="327"/>
      <c r="L115" s="297">
        <v>131</v>
      </c>
      <c r="M115" s="297"/>
    </row>
    <row r="116" spans="1:13" s="154" customFormat="1" ht="9" customHeight="1">
      <c r="A116" s="309"/>
      <c r="B116" s="328"/>
      <c r="C116" s="328"/>
      <c r="D116" s="328"/>
      <c r="E116" s="303"/>
      <c r="F116" s="329"/>
      <c r="G116" s="328"/>
      <c r="H116" s="328"/>
      <c r="I116" s="328"/>
      <c r="J116" s="328"/>
      <c r="K116" s="310"/>
      <c r="L116" s="298"/>
      <c r="M116" s="298"/>
    </row>
    <row r="117" spans="1:13" s="154" customFormat="1" ht="15" customHeight="1">
      <c r="A117" s="311" t="s">
        <v>376</v>
      </c>
      <c r="B117" s="318" t="s">
        <v>66</v>
      </c>
      <c r="C117" s="318"/>
      <c r="D117" s="318"/>
      <c r="E117" s="319"/>
      <c r="F117" s="322">
        <v>154.4</v>
      </c>
      <c r="G117" s="318" t="s">
        <v>344</v>
      </c>
      <c r="H117" s="318"/>
      <c r="I117" s="318"/>
      <c r="J117" s="318"/>
      <c r="K117" s="324"/>
      <c r="L117" s="312">
        <v>166.2</v>
      </c>
      <c r="M117" s="312"/>
    </row>
    <row r="118" spans="1:13" s="154" customFormat="1" ht="24.75" customHeight="1">
      <c r="A118" s="317"/>
      <c r="B118" s="320"/>
      <c r="C118" s="320"/>
      <c r="D118" s="320"/>
      <c r="E118" s="321"/>
      <c r="F118" s="323"/>
      <c r="G118" s="320"/>
      <c r="H118" s="320"/>
      <c r="I118" s="320"/>
      <c r="J118" s="320"/>
      <c r="K118" s="325"/>
      <c r="L118" s="314"/>
      <c r="M118" s="314"/>
    </row>
    <row r="119" spans="1:13" s="154" customFormat="1" ht="15" customHeight="1">
      <c r="A119" s="338" t="s">
        <v>377</v>
      </c>
      <c r="B119" s="326" t="s">
        <v>67</v>
      </c>
      <c r="C119" s="326"/>
      <c r="D119" s="326"/>
      <c r="E119" s="302"/>
      <c r="F119" s="299">
        <v>83.3</v>
      </c>
      <c r="G119" s="326" t="s">
        <v>365</v>
      </c>
      <c r="H119" s="326"/>
      <c r="I119" s="326"/>
      <c r="J119" s="326"/>
      <c r="K119" s="327"/>
      <c r="L119" s="297">
        <v>81.3</v>
      </c>
      <c r="M119" s="453"/>
    </row>
    <row r="120" spans="1:13" s="154" customFormat="1" ht="15" customHeight="1">
      <c r="A120" s="339"/>
      <c r="B120" s="328"/>
      <c r="C120" s="328"/>
      <c r="D120" s="328"/>
      <c r="E120" s="303"/>
      <c r="F120" s="300"/>
      <c r="G120" s="328"/>
      <c r="H120" s="328"/>
      <c r="I120" s="328"/>
      <c r="J120" s="328"/>
      <c r="K120" s="310"/>
      <c r="L120" s="298"/>
      <c r="M120" s="454"/>
    </row>
    <row r="121" spans="1:13" s="154" customFormat="1" ht="15" customHeight="1">
      <c r="A121" s="316" t="s">
        <v>266</v>
      </c>
      <c r="B121" s="318" t="s">
        <v>294</v>
      </c>
      <c r="C121" s="318"/>
      <c r="D121" s="318"/>
      <c r="E121" s="319"/>
      <c r="F121" s="331">
        <v>107.3</v>
      </c>
      <c r="G121" s="318" t="s">
        <v>10</v>
      </c>
      <c r="H121" s="318"/>
      <c r="I121" s="318"/>
      <c r="J121" s="318"/>
      <c r="K121" s="324"/>
      <c r="L121" s="343">
        <v>101.2</v>
      </c>
      <c r="M121" s="343"/>
    </row>
    <row r="122" spans="1:13" s="154" customFormat="1" ht="21.75" customHeight="1">
      <c r="A122" s="340"/>
      <c r="B122" s="320"/>
      <c r="C122" s="320"/>
      <c r="D122" s="320"/>
      <c r="E122" s="321"/>
      <c r="F122" s="332"/>
      <c r="G122" s="320"/>
      <c r="H122" s="320"/>
      <c r="I122" s="320"/>
      <c r="J122" s="320"/>
      <c r="K122" s="325"/>
      <c r="L122" s="344"/>
      <c r="M122" s="344"/>
    </row>
    <row r="123" spans="1:27" s="146" customFormat="1" ht="4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1"/>
      <c r="M123" s="251"/>
      <c r="O123" s="249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1"/>
      <c r="AA123" s="251"/>
    </row>
    <row r="124" spans="1:13" s="155" customFormat="1" ht="12.75">
      <c r="A124" s="450" t="s">
        <v>345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</row>
    <row r="125" spans="1:13" s="76" customFormat="1" ht="14.25" customHeight="1">
      <c r="A125" s="451"/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</row>
    <row r="126" spans="1:13" s="76" customFormat="1" ht="37.5" customHeight="1">
      <c r="A126" s="452"/>
      <c r="B126" s="452"/>
      <c r="C126" s="452"/>
      <c r="D126" s="452"/>
      <c r="E126" s="452"/>
      <c r="F126" s="452"/>
      <c r="G126" s="452"/>
      <c r="H126" s="452"/>
      <c r="I126" s="452"/>
      <c r="J126" s="452"/>
      <c r="K126" s="452"/>
      <c r="L126" s="452"/>
      <c r="M126" s="452"/>
    </row>
    <row r="127" spans="1:27" s="146" customFormat="1" ht="12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1"/>
      <c r="M127" s="251"/>
      <c r="O127" s="249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1"/>
      <c r="AA127" s="251"/>
    </row>
    <row r="128" spans="1:13" s="146" customFormat="1" ht="12.75" customHeight="1">
      <c r="A128" s="500" t="s">
        <v>71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356"/>
      <c r="M128" s="356"/>
    </row>
    <row r="129" spans="1:13" s="146" customFormat="1" ht="12.75" customHeight="1">
      <c r="A129" s="356"/>
      <c r="B129" s="356"/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</row>
    <row r="130" spans="1:27" s="146" customFormat="1" ht="12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1"/>
      <c r="M130" s="251"/>
      <c r="O130" s="249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1"/>
      <c r="AA130" s="251"/>
    </row>
    <row r="131" spans="1:13" s="150" customFormat="1" ht="12.75" customHeight="1">
      <c r="A131" s="357" t="s">
        <v>73</v>
      </c>
      <c r="B131" s="359" t="s">
        <v>61</v>
      </c>
      <c r="C131" s="359"/>
      <c r="D131" s="359"/>
      <c r="E131" s="360"/>
      <c r="F131" s="370" t="str">
        <f>F93</f>
        <v>март 2010г. в % к марту 2009г.</v>
      </c>
      <c r="G131" s="359" t="s">
        <v>131</v>
      </c>
      <c r="H131" s="363"/>
      <c r="I131" s="363"/>
      <c r="J131" s="363"/>
      <c r="K131" s="364"/>
      <c r="L131" s="359" t="str">
        <f>L93</f>
        <v>Справочно: февр. 2010г. в % к февралю 2009г.</v>
      </c>
      <c r="M131" s="363"/>
    </row>
    <row r="132" spans="1:13" s="150" customFormat="1" ht="12.75" customHeight="1">
      <c r="A132" s="357"/>
      <c r="B132" s="359"/>
      <c r="C132" s="359"/>
      <c r="D132" s="359"/>
      <c r="E132" s="360"/>
      <c r="F132" s="370"/>
      <c r="G132" s="359"/>
      <c r="H132" s="363"/>
      <c r="I132" s="363"/>
      <c r="J132" s="363"/>
      <c r="K132" s="364"/>
      <c r="L132" s="363"/>
      <c r="M132" s="363"/>
    </row>
    <row r="133" spans="1:13" s="150" customFormat="1" ht="12.75">
      <c r="A133" s="358"/>
      <c r="B133" s="361"/>
      <c r="C133" s="361"/>
      <c r="D133" s="361"/>
      <c r="E133" s="362"/>
      <c r="F133" s="371"/>
      <c r="G133" s="365"/>
      <c r="H133" s="365"/>
      <c r="I133" s="365"/>
      <c r="J133" s="365"/>
      <c r="K133" s="366"/>
      <c r="L133" s="365"/>
      <c r="M133" s="365"/>
    </row>
    <row r="134" spans="1:13" s="150" customFormat="1" ht="5.25" customHeight="1">
      <c r="A134" s="330" t="s">
        <v>79</v>
      </c>
      <c r="B134" s="347" t="s">
        <v>68</v>
      </c>
      <c r="C134" s="347"/>
      <c r="D134" s="347"/>
      <c r="E134" s="348"/>
      <c r="F134" s="389">
        <v>96</v>
      </c>
      <c r="G134" s="347" t="s">
        <v>346</v>
      </c>
      <c r="H134" s="347"/>
      <c r="I134" s="347"/>
      <c r="J134" s="347"/>
      <c r="K134" s="347"/>
      <c r="L134" s="352">
        <v>78.1</v>
      </c>
      <c r="M134" s="352"/>
    </row>
    <row r="135" spans="1:13" s="150" customFormat="1" ht="19.5" customHeight="1">
      <c r="A135" s="309"/>
      <c r="B135" s="328"/>
      <c r="C135" s="328"/>
      <c r="D135" s="328"/>
      <c r="E135" s="303"/>
      <c r="F135" s="305"/>
      <c r="G135" s="328"/>
      <c r="H135" s="328"/>
      <c r="I135" s="328"/>
      <c r="J135" s="328"/>
      <c r="K135" s="328"/>
      <c r="L135" s="298"/>
      <c r="M135" s="298"/>
    </row>
    <row r="136" spans="1:13" s="150" customFormat="1" ht="15" customHeight="1">
      <c r="A136" s="316" t="s">
        <v>80</v>
      </c>
      <c r="B136" s="318" t="s">
        <v>169</v>
      </c>
      <c r="C136" s="318"/>
      <c r="D136" s="318"/>
      <c r="E136" s="319"/>
      <c r="F136" s="322">
        <v>140.6</v>
      </c>
      <c r="G136" s="318" t="s">
        <v>347</v>
      </c>
      <c r="H136" s="318"/>
      <c r="I136" s="318"/>
      <c r="J136" s="318"/>
      <c r="K136" s="324"/>
      <c r="L136" s="312">
        <v>147.8</v>
      </c>
      <c r="M136" s="313"/>
    </row>
    <row r="137" spans="1:13" s="150" customFormat="1" ht="11.25" customHeight="1">
      <c r="A137" s="317"/>
      <c r="B137" s="320"/>
      <c r="C137" s="320"/>
      <c r="D137" s="320"/>
      <c r="E137" s="321"/>
      <c r="F137" s="323"/>
      <c r="G137" s="320"/>
      <c r="H137" s="320"/>
      <c r="I137" s="320"/>
      <c r="J137" s="320"/>
      <c r="K137" s="325"/>
      <c r="L137" s="314"/>
      <c r="M137" s="315"/>
    </row>
    <row r="138" spans="1:27" s="150" customFormat="1" ht="12.75" customHeight="1">
      <c r="A138" s="308" t="s">
        <v>81</v>
      </c>
      <c r="B138" s="444" t="s">
        <v>70</v>
      </c>
      <c r="C138" s="444"/>
      <c r="D138" s="444"/>
      <c r="E138" s="445"/>
      <c r="F138" s="308">
        <v>107.2</v>
      </c>
      <c r="G138" s="326" t="s">
        <v>348</v>
      </c>
      <c r="H138" s="326"/>
      <c r="I138" s="326"/>
      <c r="J138" s="326"/>
      <c r="K138" s="327"/>
      <c r="L138" s="363">
        <v>107.4</v>
      </c>
      <c r="M138" s="363"/>
      <c r="N138" s="179"/>
      <c r="O138" s="255"/>
      <c r="P138" s="257"/>
      <c r="Q138" s="257"/>
      <c r="R138" s="257"/>
      <c r="S138" s="257"/>
      <c r="T138" s="258"/>
      <c r="U138" s="257"/>
      <c r="V138" s="257"/>
      <c r="W138" s="257"/>
      <c r="X138" s="257"/>
      <c r="Y138" s="259"/>
      <c r="Z138" s="260"/>
      <c r="AA138" s="260"/>
    </row>
    <row r="139" spans="1:27" s="150" customFormat="1" ht="12.75" customHeight="1">
      <c r="A139" s="309"/>
      <c r="B139" s="446"/>
      <c r="C139" s="446"/>
      <c r="D139" s="446"/>
      <c r="E139" s="447"/>
      <c r="F139" s="309"/>
      <c r="G139" s="328"/>
      <c r="H139" s="328"/>
      <c r="I139" s="328"/>
      <c r="J139" s="328"/>
      <c r="K139" s="310"/>
      <c r="L139" s="431"/>
      <c r="M139" s="431"/>
      <c r="N139" s="179"/>
      <c r="O139" s="255"/>
      <c r="P139" s="257"/>
      <c r="Q139" s="257"/>
      <c r="R139" s="257"/>
      <c r="S139" s="257"/>
      <c r="T139" s="258"/>
      <c r="U139" s="257"/>
      <c r="V139" s="257"/>
      <c r="W139" s="257"/>
      <c r="X139" s="257"/>
      <c r="Y139" s="259"/>
      <c r="Z139" s="260"/>
      <c r="AA139" s="260"/>
    </row>
    <row r="140" spans="1:27" s="150" customFormat="1" ht="12.75" customHeight="1">
      <c r="A140" s="316" t="s">
        <v>82</v>
      </c>
      <c r="B140" s="434" t="s">
        <v>349</v>
      </c>
      <c r="C140" s="434"/>
      <c r="D140" s="434"/>
      <c r="E140" s="435"/>
      <c r="F140" s="438">
        <v>6.1</v>
      </c>
      <c r="G140" s="486" t="s">
        <v>350</v>
      </c>
      <c r="H140" s="486"/>
      <c r="I140" s="486"/>
      <c r="J140" s="486"/>
      <c r="K140" s="487"/>
      <c r="L140" s="343">
        <v>6.2</v>
      </c>
      <c r="M140" s="343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</row>
    <row r="141" spans="1:13" s="150" customFormat="1" ht="10.5" customHeight="1">
      <c r="A141" s="317"/>
      <c r="B141" s="436"/>
      <c r="C141" s="436"/>
      <c r="D141" s="436"/>
      <c r="E141" s="437"/>
      <c r="F141" s="439"/>
      <c r="G141" s="488"/>
      <c r="H141" s="488"/>
      <c r="I141" s="488"/>
      <c r="J141" s="488"/>
      <c r="K141" s="366"/>
      <c r="L141" s="344"/>
      <c r="M141" s="344"/>
    </row>
    <row r="142" s="150" customFormat="1" ht="10.5" customHeight="1"/>
    <row r="143" spans="1:13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17">
        <v>2</v>
      </c>
    </row>
    <row r="145" spans="1:11" ht="12.75">
      <c r="A145" s="1"/>
      <c r="C145" s="26" t="str">
        <f>C5</f>
        <v>Март 2010г.</v>
      </c>
      <c r="K145" s="26" t="str">
        <f>K73</f>
        <v>Национальный Банк РК</v>
      </c>
    </row>
    <row r="146" spans="1:12" ht="12.75">
      <c r="A146" s="1"/>
      <c r="C146" s="383" t="str">
        <f>C74</f>
        <v>Информационно - аналитический обзор экономики Казахстана</v>
      </c>
      <c r="D146" s="383"/>
      <c r="E146" s="383"/>
      <c r="F146" s="383"/>
      <c r="G146" s="383"/>
      <c r="H146" s="383"/>
      <c r="I146" s="383"/>
      <c r="J146" s="383"/>
      <c r="K146" s="383"/>
      <c r="L146" s="383"/>
    </row>
    <row r="147" spans="1:13" ht="12.75" customHeight="1" thickBot="1">
      <c r="A147" s="3"/>
      <c r="B147" s="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8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s="18" customFormat="1" ht="15.75">
      <c r="A151" s="2"/>
      <c r="B151" s="215" t="s">
        <v>203</v>
      </c>
      <c r="C151" s="2"/>
      <c r="D151" s="2"/>
      <c r="E151" s="2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2.75">
      <c r="A152" s="2"/>
      <c r="B152" s="2"/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60" customFormat="1" ht="12.75">
      <c r="A153" s="374" t="s">
        <v>269</v>
      </c>
      <c r="B153" s="440"/>
      <c r="C153" s="440"/>
      <c r="D153" s="440"/>
      <c r="E153" s="440"/>
      <c r="F153" s="85"/>
      <c r="G153" s="85"/>
      <c r="H153" s="85"/>
      <c r="I153" s="85"/>
      <c r="J153" s="85"/>
      <c r="K153" s="85"/>
      <c r="L153" s="85"/>
      <c r="M153" s="85"/>
    </row>
    <row r="154" spans="1:13" s="18" customFormat="1" ht="12.75">
      <c r="A154" s="440"/>
      <c r="B154" s="440"/>
      <c r="C154" s="440"/>
      <c r="D154" s="440"/>
      <c r="E154" s="440"/>
      <c r="F154" s="27"/>
      <c r="G154" s="27"/>
      <c r="H154" s="27"/>
      <c r="I154" s="27"/>
      <c r="J154" s="27"/>
      <c r="K154" s="27"/>
      <c r="L154" s="27"/>
      <c r="M154" s="27"/>
    </row>
    <row r="155" spans="1:5" ht="12.75">
      <c r="A155" s="440"/>
      <c r="B155" s="440"/>
      <c r="C155" s="440"/>
      <c r="D155" s="440"/>
      <c r="E155" s="440"/>
    </row>
    <row r="156" spans="1:5" ht="12.75">
      <c r="A156" s="440"/>
      <c r="B156" s="440"/>
      <c r="C156" s="440"/>
      <c r="D156" s="440"/>
      <c r="E156" s="440"/>
    </row>
    <row r="157" spans="1:5" ht="12.75" customHeight="1">
      <c r="A157" s="441"/>
      <c r="B157" s="441"/>
      <c r="C157" s="441"/>
      <c r="D157" s="441"/>
      <c r="E157" s="441"/>
    </row>
    <row r="158" spans="1:5" ht="12.75">
      <c r="A158" s="420" t="s">
        <v>308</v>
      </c>
      <c r="B158" s="420"/>
      <c r="C158" s="420"/>
      <c r="D158" s="420"/>
      <c r="E158" s="420"/>
    </row>
    <row r="159" spans="1:13" ht="12.75">
      <c r="A159" s="420"/>
      <c r="B159" s="420"/>
      <c r="C159" s="420"/>
      <c r="D159" s="420"/>
      <c r="E159" s="420"/>
      <c r="F159" s="11"/>
      <c r="G159" s="11"/>
      <c r="H159" s="11"/>
      <c r="I159" s="11"/>
      <c r="J159" s="11"/>
      <c r="K159" s="11"/>
      <c r="L159" s="28"/>
      <c r="M159" s="28"/>
    </row>
    <row r="160" spans="1:13" ht="12.75">
      <c r="A160" s="420"/>
      <c r="B160" s="420"/>
      <c r="C160" s="420"/>
      <c r="D160" s="420"/>
      <c r="E160" s="420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420"/>
      <c r="B161" s="420"/>
      <c r="C161" s="420"/>
      <c r="D161" s="420"/>
      <c r="E161" s="42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442" t="s">
        <v>309</v>
      </c>
      <c r="B162" s="442"/>
      <c r="C162" s="442"/>
      <c r="D162" s="442"/>
      <c r="E162" s="442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442"/>
      <c r="B163" s="442"/>
      <c r="C163" s="442"/>
      <c r="D163" s="442"/>
      <c r="E163" s="442"/>
      <c r="F163" s="11"/>
      <c r="G163" s="11"/>
      <c r="H163" s="11"/>
      <c r="I163" s="11"/>
      <c r="J163" s="11"/>
      <c r="K163" s="11"/>
      <c r="L163" s="28"/>
      <c r="M163" s="28"/>
    </row>
    <row r="164" spans="1:13" ht="13.5" customHeight="1">
      <c r="A164" s="442"/>
      <c r="B164" s="442"/>
      <c r="C164" s="442"/>
      <c r="D164" s="442"/>
      <c r="E164" s="442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442"/>
      <c r="B165" s="442"/>
      <c r="C165" s="442"/>
      <c r="D165" s="442"/>
      <c r="E165" s="442"/>
      <c r="F165" s="11"/>
      <c r="G165" s="11"/>
      <c r="H165" s="11"/>
      <c r="I165" s="11"/>
      <c r="J165" s="11"/>
      <c r="K165" s="11"/>
      <c r="L165" s="28"/>
      <c r="M165" s="28"/>
    </row>
    <row r="166" spans="1:13" ht="12.75" customHeight="1">
      <c r="A166" s="442"/>
      <c r="B166" s="442"/>
      <c r="C166" s="442"/>
      <c r="D166" s="442"/>
      <c r="E166" s="442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443"/>
      <c r="B167" s="443"/>
      <c r="C167" s="443"/>
      <c r="D167" s="443"/>
      <c r="E167" s="443"/>
      <c r="F167" s="11"/>
      <c r="G167" s="11"/>
      <c r="H167" s="11"/>
      <c r="I167" s="11"/>
      <c r="J167" s="11"/>
      <c r="K167" s="11"/>
      <c r="L167" s="28"/>
      <c r="M167" s="28"/>
    </row>
    <row r="168" spans="1:13" ht="8.25" customHeight="1">
      <c r="A168" s="432"/>
      <c r="B168" s="433"/>
      <c r="C168" s="433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</row>
    <row r="169" spans="1:13" ht="12.75" customHeight="1" hidden="1">
      <c r="A169" s="433"/>
      <c r="B169" s="433"/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</row>
    <row r="170" spans="1:13" ht="12.75" customHeight="1" hidden="1">
      <c r="A170" s="433"/>
      <c r="B170" s="433"/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</row>
    <row r="171" spans="1:13" ht="12.75" customHeight="1" hidden="1">
      <c r="A171" s="433"/>
      <c r="B171" s="433"/>
      <c r="C171" s="433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</row>
    <row r="172" spans="1:13" ht="12.75" hidden="1">
      <c r="A172" s="433"/>
      <c r="B172" s="433"/>
      <c r="C172" s="433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</row>
    <row r="173" spans="1:9" ht="12.75">
      <c r="A173" s="29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6" spans="2:13" ht="15.75">
      <c r="B176" s="215" t="s">
        <v>204</v>
      </c>
      <c r="C176" s="11"/>
      <c r="D176" s="11"/>
      <c r="E176" s="11"/>
      <c r="F176" s="11"/>
      <c r="G176" s="42"/>
      <c r="H176" s="11"/>
      <c r="I176" s="11"/>
      <c r="J176" s="11"/>
      <c r="K176" s="11"/>
      <c r="L176" s="28"/>
      <c r="M176" s="28"/>
    </row>
    <row r="177" spans="6:13" ht="12.75">
      <c r="F177" s="11"/>
      <c r="G177" s="11"/>
      <c r="H177" s="11"/>
      <c r="I177" s="11"/>
      <c r="J177" s="11"/>
      <c r="K177" s="11"/>
      <c r="L177" s="28"/>
      <c r="M177" s="28"/>
    </row>
    <row r="178" spans="1:13" ht="12.75">
      <c r="A178" s="429" t="s">
        <v>351</v>
      </c>
      <c r="B178" s="430"/>
      <c r="C178" s="430"/>
      <c r="D178" s="430"/>
      <c r="E178" s="430"/>
      <c r="F178" s="203"/>
      <c r="G178" s="203"/>
      <c r="H178" s="203"/>
      <c r="I178" s="203"/>
      <c r="J178" s="203"/>
      <c r="K178" s="203"/>
      <c r="L178" s="204"/>
      <c r="M178" s="204"/>
    </row>
    <row r="179" spans="1:13" ht="12.75">
      <c r="A179" s="430"/>
      <c r="B179" s="430"/>
      <c r="C179" s="430"/>
      <c r="D179" s="430"/>
      <c r="E179" s="430"/>
      <c r="F179" s="76"/>
      <c r="G179" s="76"/>
      <c r="H179" s="76"/>
      <c r="I179" s="76"/>
      <c r="J179" s="76"/>
      <c r="K179" s="76"/>
      <c r="L179" s="76"/>
      <c r="M179" s="76"/>
    </row>
    <row r="180" spans="1:13" ht="12.75">
      <c r="A180" s="430"/>
      <c r="B180" s="430"/>
      <c r="C180" s="430"/>
      <c r="D180" s="430"/>
      <c r="E180" s="430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30"/>
      <c r="B181" s="430"/>
      <c r="C181" s="430"/>
      <c r="D181" s="430"/>
      <c r="E181" s="430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420" t="s">
        <v>352</v>
      </c>
      <c r="B183" s="420"/>
      <c r="C183" s="420"/>
      <c r="D183" s="420"/>
      <c r="E183" s="420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420"/>
      <c r="B184" s="420"/>
      <c r="C184" s="420"/>
      <c r="D184" s="420"/>
      <c r="E184" s="420"/>
      <c r="F184" s="76"/>
      <c r="G184" s="76"/>
      <c r="H184" s="76"/>
      <c r="I184" s="76"/>
      <c r="J184" s="76"/>
      <c r="K184" s="76"/>
      <c r="L184" s="76"/>
      <c r="M184" s="76"/>
    </row>
    <row r="185" spans="1:19" ht="12.75">
      <c r="A185" s="420"/>
      <c r="B185" s="420"/>
      <c r="C185" s="420"/>
      <c r="D185" s="420"/>
      <c r="E185" s="420"/>
      <c r="F185" s="76"/>
      <c r="G185" s="76"/>
      <c r="H185" s="76"/>
      <c r="I185" s="76"/>
      <c r="J185" s="76"/>
      <c r="K185" s="76"/>
      <c r="L185" s="76"/>
      <c r="M185" s="76"/>
      <c r="O185" s="163"/>
      <c r="P185" s="163"/>
      <c r="Q185" s="163"/>
      <c r="R185" s="163"/>
      <c r="S185" s="163"/>
    </row>
    <row r="186" spans="1:19" ht="12.75">
      <c r="A186" s="420"/>
      <c r="B186" s="420"/>
      <c r="C186" s="420"/>
      <c r="D186" s="420"/>
      <c r="E186" s="420"/>
      <c r="F186" s="76"/>
      <c r="G186" s="76"/>
      <c r="H186" s="76"/>
      <c r="I186" s="76"/>
      <c r="J186" s="76"/>
      <c r="K186" s="76"/>
      <c r="L186" s="76"/>
      <c r="M186" s="76"/>
      <c r="O186" s="163"/>
      <c r="P186" s="163"/>
      <c r="Q186" s="163"/>
      <c r="R186" s="163"/>
      <c r="S186" s="163"/>
    </row>
    <row r="187" spans="1:19" ht="12.75">
      <c r="A187" s="407"/>
      <c r="B187" s="407"/>
      <c r="C187" s="407"/>
      <c r="D187" s="407"/>
      <c r="E187" s="407"/>
      <c r="F187" s="76"/>
      <c r="G187" s="76"/>
      <c r="H187" s="76"/>
      <c r="I187" s="76"/>
      <c r="J187" s="76"/>
      <c r="K187" s="76"/>
      <c r="L187" s="76"/>
      <c r="M187" s="76"/>
      <c r="O187" s="163"/>
      <c r="P187" s="163"/>
      <c r="Q187" s="163"/>
      <c r="R187" s="163"/>
      <c r="S187" s="163"/>
    </row>
    <row r="188" spans="1:19" ht="12.75">
      <c r="A188" s="419" t="s">
        <v>366</v>
      </c>
      <c r="B188" s="419"/>
      <c r="C188" s="419"/>
      <c r="D188" s="419"/>
      <c r="E188" s="419"/>
      <c r="F188" s="76"/>
      <c r="G188" s="76"/>
      <c r="H188" s="76"/>
      <c r="I188" s="76"/>
      <c r="J188" s="76"/>
      <c r="K188" s="76"/>
      <c r="L188" s="76"/>
      <c r="M188" s="76"/>
      <c r="O188" s="163"/>
      <c r="P188" s="163"/>
      <c r="Q188" s="163"/>
      <c r="R188" s="163"/>
      <c r="S188" s="163"/>
    </row>
    <row r="189" spans="1:19" ht="12.75">
      <c r="A189" s="419"/>
      <c r="B189" s="419"/>
      <c r="C189" s="419"/>
      <c r="D189" s="419"/>
      <c r="E189" s="419"/>
      <c r="F189" s="76"/>
      <c r="G189" s="76"/>
      <c r="H189" s="76"/>
      <c r="I189" s="76"/>
      <c r="J189" s="76"/>
      <c r="K189" s="76"/>
      <c r="L189" s="76"/>
      <c r="M189" s="76"/>
      <c r="O189" s="163"/>
      <c r="P189" s="163"/>
      <c r="Q189" s="163"/>
      <c r="R189" s="163"/>
      <c r="S189" s="163"/>
    </row>
    <row r="190" spans="1:19" ht="12.75">
      <c r="A190" s="419"/>
      <c r="B190" s="419"/>
      <c r="C190" s="419"/>
      <c r="D190" s="419"/>
      <c r="E190" s="419"/>
      <c r="F190" s="76"/>
      <c r="G190" s="76"/>
      <c r="H190" s="76"/>
      <c r="I190" s="76"/>
      <c r="J190" s="76"/>
      <c r="K190" s="76"/>
      <c r="L190" s="76"/>
      <c r="M190" s="76"/>
      <c r="O190" s="163"/>
      <c r="P190" s="163"/>
      <c r="Q190" s="163"/>
      <c r="R190" s="163"/>
      <c r="S190" s="163"/>
    </row>
    <row r="191" spans="1:19" ht="12.75">
      <c r="A191" s="419"/>
      <c r="B191" s="419"/>
      <c r="C191" s="419"/>
      <c r="D191" s="419"/>
      <c r="E191" s="419"/>
      <c r="F191" s="76"/>
      <c r="G191" s="76"/>
      <c r="H191" s="76"/>
      <c r="I191" s="76"/>
      <c r="J191" s="76"/>
      <c r="K191" s="76"/>
      <c r="L191" s="76"/>
      <c r="M191" s="76"/>
      <c r="O191" s="212"/>
      <c r="P191" s="212"/>
      <c r="Q191" s="212"/>
      <c r="R191" s="212"/>
      <c r="S191" s="212"/>
    </row>
    <row r="192" spans="1:19" ht="12.75">
      <c r="A192" s="419"/>
      <c r="B192" s="419"/>
      <c r="C192" s="419"/>
      <c r="D192" s="419"/>
      <c r="E192" s="419"/>
      <c r="F192" s="76"/>
      <c r="G192" s="76"/>
      <c r="H192" s="76"/>
      <c r="I192" s="76"/>
      <c r="J192" s="76"/>
      <c r="K192" s="76"/>
      <c r="L192" s="76"/>
      <c r="M192" s="76"/>
      <c r="O192" s="213"/>
      <c r="P192" s="213"/>
      <c r="Q192" s="213"/>
      <c r="R192" s="213"/>
      <c r="S192" s="213"/>
    </row>
    <row r="193" spans="1:13" ht="12.75">
      <c r="A193" s="419"/>
      <c r="B193" s="419"/>
      <c r="C193" s="419"/>
      <c r="D193" s="419"/>
      <c r="E193" s="419"/>
      <c r="F193" s="203"/>
      <c r="G193" s="203"/>
      <c r="H193" s="203"/>
      <c r="I193" s="203"/>
      <c r="J193" s="203"/>
      <c r="K193" s="203"/>
      <c r="L193" s="204"/>
      <c r="M193" s="204"/>
    </row>
    <row r="194" spans="1:13" ht="12.75">
      <c r="A194" s="419"/>
      <c r="B194" s="419"/>
      <c r="C194" s="419"/>
      <c r="D194" s="419"/>
      <c r="E194" s="419"/>
      <c r="F194" s="203"/>
      <c r="G194" s="203"/>
      <c r="H194" s="203"/>
      <c r="I194" s="203"/>
      <c r="J194" s="203"/>
      <c r="K194" s="203"/>
      <c r="L194" s="204"/>
      <c r="M194" s="204"/>
    </row>
    <row r="195" spans="1:13" ht="1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</row>
    <row r="196" spans="1:13" ht="15" hidden="1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2.75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</row>
    <row r="198" spans="1:13" ht="12.75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</row>
    <row r="199" spans="6:13" ht="12.75">
      <c r="F199" s="11"/>
      <c r="G199" s="11"/>
      <c r="H199" s="11"/>
      <c r="I199" s="11"/>
      <c r="J199" s="11"/>
      <c r="K199" s="11"/>
      <c r="L199" s="28"/>
      <c r="M199" s="28"/>
    </row>
    <row r="200" spans="2:13" ht="15.75">
      <c r="B200" s="41" t="s">
        <v>205</v>
      </c>
      <c r="F200" s="11"/>
      <c r="G200" s="11"/>
      <c r="H200" s="11"/>
      <c r="I200" s="11"/>
      <c r="J200" s="11"/>
      <c r="K200" s="11"/>
      <c r="L200" s="28"/>
      <c r="M200" s="28"/>
    </row>
    <row r="201" spans="6:13" ht="12.75">
      <c r="F201" s="11"/>
      <c r="G201" s="11"/>
      <c r="H201" s="11"/>
      <c r="I201" s="11"/>
      <c r="J201" s="11"/>
      <c r="K201" s="11"/>
      <c r="L201" s="28"/>
      <c r="M201" s="28"/>
    </row>
    <row r="202" spans="1:13" ht="12.75">
      <c r="A202" s="427" t="s">
        <v>271</v>
      </c>
      <c r="B202" s="428"/>
      <c r="C202" s="428"/>
      <c r="D202" s="428"/>
      <c r="E202" s="428"/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28"/>
      <c r="B203" s="428"/>
      <c r="C203" s="428"/>
      <c r="D203" s="428"/>
      <c r="E203" s="428"/>
      <c r="F203" s="11"/>
      <c r="G203" s="11"/>
      <c r="H203" s="11"/>
      <c r="I203" s="11"/>
      <c r="J203" s="11"/>
      <c r="K203" s="11"/>
      <c r="L203" s="28"/>
      <c r="M203" s="28"/>
    </row>
    <row r="204" spans="1:13" ht="12.75" customHeight="1">
      <c r="A204" s="428"/>
      <c r="B204" s="428"/>
      <c r="C204" s="428"/>
      <c r="D204" s="428"/>
      <c r="E204" s="428"/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14" t="s">
        <v>312</v>
      </c>
      <c r="B205" s="422"/>
      <c r="C205" s="422"/>
      <c r="D205" s="422"/>
      <c r="E205" s="422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22"/>
      <c r="B206" s="422"/>
      <c r="C206" s="422"/>
      <c r="D206" s="422"/>
      <c r="E206" s="422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22"/>
      <c r="B207" s="422"/>
      <c r="C207" s="422"/>
      <c r="D207" s="422"/>
      <c r="E207" s="422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2"/>
      <c r="B208" s="422"/>
      <c r="C208" s="422"/>
      <c r="D208" s="422"/>
      <c r="E208" s="422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3"/>
      <c r="B209" s="423"/>
      <c r="C209" s="423"/>
      <c r="D209" s="423"/>
      <c r="E209" s="423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07"/>
      <c r="B210" s="407"/>
      <c r="C210" s="407"/>
      <c r="D210" s="407"/>
      <c r="E210" s="40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07"/>
      <c r="B211" s="407"/>
      <c r="C211" s="407"/>
      <c r="D211" s="407"/>
      <c r="E211" s="407"/>
      <c r="F211" s="11"/>
      <c r="G211" s="11"/>
      <c r="H211" s="11"/>
      <c r="I211" s="11"/>
      <c r="J211" s="11"/>
      <c r="K211" s="11"/>
      <c r="L211" s="28"/>
      <c r="M211" s="28"/>
    </row>
    <row r="212" spans="6:13" ht="12.75"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7"/>
      <c r="B213" s="27"/>
      <c r="C213" s="27"/>
      <c r="D213" s="27"/>
      <c r="E213" s="27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29" t="s">
        <v>299</v>
      </c>
      <c r="B214" s="2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299</v>
      </c>
      <c r="B215" s="207"/>
      <c r="C215" s="207"/>
      <c r="D215" s="207"/>
      <c r="E215" s="207"/>
      <c r="F215" s="11"/>
      <c r="G215" s="11"/>
      <c r="H215" s="11"/>
      <c r="I215" s="11"/>
      <c r="J215" s="11"/>
      <c r="K215" s="11"/>
      <c r="L215" s="28"/>
      <c r="M215" s="28"/>
    </row>
    <row r="216" spans="2:13" ht="12.75">
      <c r="B216" s="207"/>
      <c r="C216" s="207"/>
      <c r="D216" s="207"/>
      <c r="E216" s="207"/>
      <c r="F216" s="11"/>
      <c r="G216" s="11"/>
      <c r="H216" s="11"/>
      <c r="I216" s="11"/>
      <c r="J216" s="11"/>
      <c r="K216" s="11"/>
      <c r="L216" s="28"/>
      <c r="M216" s="28"/>
    </row>
    <row r="217" spans="6:9" ht="12.75">
      <c r="F217" s="11"/>
      <c r="G217" s="11"/>
      <c r="H217" s="11"/>
      <c r="I217" s="11"/>
    </row>
    <row r="218" spans="1:9" ht="12.75">
      <c r="A218" s="27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5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9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7">
        <v>3</v>
      </c>
    </row>
    <row r="223" spans="1:11" ht="12.75">
      <c r="A223" s="1"/>
      <c r="C223" s="26" t="str">
        <f>C145</f>
        <v>Март 2010г.</v>
      </c>
      <c r="K223" s="26" t="str">
        <f>K73</f>
        <v>Национальный Банк РК</v>
      </c>
    </row>
    <row r="224" spans="1:12" ht="12.75">
      <c r="A224" s="1"/>
      <c r="C224" s="383" t="str">
        <f>C146</f>
        <v>Информационно - аналитический обзор экономики Казахстана</v>
      </c>
      <c r="D224" s="383"/>
      <c r="E224" s="383"/>
      <c r="F224" s="383"/>
      <c r="G224" s="383"/>
      <c r="H224" s="383"/>
      <c r="I224" s="383"/>
      <c r="J224" s="383"/>
      <c r="K224" s="383"/>
      <c r="L224" s="383"/>
    </row>
    <row r="225" spans="1:13" ht="12.75" customHeight="1" thickBot="1">
      <c r="A225" s="3"/>
      <c r="B225" s="4"/>
      <c r="C225" s="384"/>
      <c r="D225" s="384"/>
      <c r="E225" s="384"/>
      <c r="F225" s="384"/>
      <c r="G225" s="384"/>
      <c r="H225" s="384"/>
      <c r="I225" s="384"/>
      <c r="J225" s="384"/>
      <c r="K225" s="384"/>
      <c r="L225" s="384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412" t="s">
        <v>207</v>
      </c>
      <c r="B228" s="413"/>
      <c r="C228" s="413"/>
      <c r="D228" s="413"/>
      <c r="E228" s="413"/>
      <c r="F228" s="413"/>
      <c r="G228" s="413"/>
      <c r="H228" s="413"/>
      <c r="I228" s="413"/>
      <c r="J228" s="413"/>
      <c r="K228" s="413"/>
      <c r="L228" s="413"/>
      <c r="M228" s="413"/>
    </row>
    <row r="229" spans="1:13" ht="18.75" customHeight="1">
      <c r="A229" s="87" t="s">
        <v>224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8" customHeight="1">
      <c r="A230" s="424" t="s">
        <v>297</v>
      </c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</row>
    <row r="231" spans="1:13" ht="12.75" customHeight="1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</row>
    <row r="232" spans="1:13" ht="12.75">
      <c r="A232" s="425"/>
      <c r="B232" s="425"/>
      <c r="C232" s="425"/>
      <c r="D232" s="425"/>
      <c r="E232" s="425"/>
      <c r="F232" s="425"/>
      <c r="G232" s="425"/>
      <c r="H232" s="425"/>
      <c r="I232" s="425"/>
      <c r="J232" s="425"/>
      <c r="K232" s="425"/>
      <c r="L232" s="425"/>
      <c r="M232" s="425"/>
    </row>
    <row r="233" spans="1:13" ht="12.75">
      <c r="A233" s="426"/>
      <c r="B233" s="426"/>
      <c r="C233" s="426"/>
      <c r="D233" s="426"/>
      <c r="E233" s="426"/>
      <c r="F233" s="426"/>
      <c r="G233" s="426"/>
      <c r="H233" s="426"/>
      <c r="I233" s="426"/>
      <c r="J233" s="426"/>
      <c r="K233" s="426"/>
      <c r="L233" s="426"/>
      <c r="M233" s="426"/>
    </row>
    <row r="234" spans="1:13" ht="12.75" customHeight="1">
      <c r="A234" s="19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2"/>
    </row>
    <row r="235" spans="2:13" ht="15" customHeight="1">
      <c r="B235" s="45"/>
      <c r="C235" s="45"/>
      <c r="D235" s="45"/>
      <c r="E235" s="45"/>
      <c r="F235" s="45"/>
      <c r="G235" s="45"/>
      <c r="I235" s="45"/>
      <c r="J235" s="45"/>
      <c r="K235" s="45"/>
      <c r="L235" s="45"/>
      <c r="M235" s="45"/>
    </row>
    <row r="236" spans="1:13" ht="15" customHeight="1">
      <c r="A236" s="86" t="s">
        <v>19</v>
      </c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6:13" ht="12.75">
      <c r="F237" s="34"/>
      <c r="G237" s="34"/>
      <c r="J237" s="34"/>
      <c r="K237" s="34"/>
      <c r="L237" s="34"/>
      <c r="M237" s="34"/>
    </row>
    <row r="238" spans="1:13" ht="12.75">
      <c r="A238" s="377" t="s">
        <v>298</v>
      </c>
      <c r="B238" s="377"/>
      <c r="C238" s="377"/>
      <c r="D238" s="377"/>
      <c r="E238" s="377"/>
      <c r="F238" s="34"/>
      <c r="G238" s="34"/>
      <c r="H238" s="34"/>
      <c r="I238" s="34"/>
      <c r="J238" s="34"/>
      <c r="K238" s="34"/>
      <c r="L238" s="34"/>
      <c r="M238" s="34"/>
    </row>
    <row r="239" spans="1:13" ht="12.75" customHeight="1">
      <c r="A239" s="377"/>
      <c r="B239" s="377"/>
      <c r="C239" s="377"/>
      <c r="D239" s="377"/>
      <c r="E239" s="377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77"/>
      <c r="B240" s="377"/>
      <c r="C240" s="377"/>
      <c r="D240" s="377"/>
      <c r="E240" s="377"/>
      <c r="F240" s="34"/>
      <c r="G240" s="34"/>
      <c r="H240" s="34"/>
      <c r="I240" s="34"/>
      <c r="J240" s="34"/>
      <c r="K240" s="34"/>
      <c r="L240" s="34"/>
      <c r="M240" s="34"/>
    </row>
    <row r="241" spans="1:13" ht="12.75" customHeight="1">
      <c r="A241" s="377"/>
      <c r="B241" s="377"/>
      <c r="C241" s="377"/>
      <c r="D241" s="377"/>
      <c r="E241" s="377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421" t="s">
        <v>300</v>
      </c>
      <c r="B242" s="421"/>
      <c r="C242" s="421"/>
      <c r="D242" s="421"/>
      <c r="E242" s="421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21"/>
      <c r="B243" s="421"/>
      <c r="C243" s="421"/>
      <c r="D243" s="421"/>
      <c r="E243" s="421"/>
      <c r="F243" s="34"/>
      <c r="G243" s="34"/>
      <c r="H243" s="34"/>
      <c r="I243" s="34"/>
      <c r="J243" s="34"/>
      <c r="K243" s="34"/>
      <c r="L243" s="34"/>
      <c r="M243" s="34"/>
    </row>
    <row r="244" spans="1:15" ht="12.75">
      <c r="A244" s="421"/>
      <c r="B244" s="421"/>
      <c r="C244" s="421"/>
      <c r="D244" s="421"/>
      <c r="E244" s="421"/>
      <c r="F244" s="34"/>
      <c r="G244" s="34"/>
      <c r="H244" s="34"/>
      <c r="I244" s="34"/>
      <c r="J244" s="34"/>
      <c r="K244" s="34"/>
      <c r="L244" s="34"/>
      <c r="M244" s="34"/>
      <c r="O244" s="263"/>
    </row>
    <row r="245" spans="1:13" ht="15.75" customHeight="1">
      <c r="A245" s="421"/>
      <c r="B245" s="421"/>
      <c r="C245" s="421"/>
      <c r="D245" s="421"/>
      <c r="E245" s="421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421"/>
      <c r="B246" s="421"/>
      <c r="C246" s="421"/>
      <c r="D246" s="421"/>
      <c r="E246" s="421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21"/>
      <c r="B247" s="421"/>
      <c r="C247" s="421"/>
      <c r="D247" s="421"/>
      <c r="E247" s="421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421"/>
      <c r="B248" s="421"/>
      <c r="C248" s="421"/>
      <c r="D248" s="421"/>
      <c r="E248" s="421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296"/>
      <c r="B249" s="296"/>
      <c r="C249" s="296"/>
      <c r="D249" s="296"/>
      <c r="E249" s="296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296"/>
      <c r="B250" s="296"/>
      <c r="C250" s="296"/>
      <c r="D250" s="296"/>
      <c r="E250" s="296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13" t="s">
        <v>299</v>
      </c>
      <c r="B251" s="13"/>
      <c r="C251" s="13"/>
      <c r="D251" s="13"/>
      <c r="E251" s="1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0"/>
      <c r="B252" s="10"/>
      <c r="C252" s="10"/>
      <c r="D252" s="10"/>
      <c r="E252" s="10"/>
      <c r="F252" s="82"/>
      <c r="G252" s="82"/>
      <c r="H252" s="82"/>
      <c r="I252" s="82"/>
      <c r="J252" s="82"/>
      <c r="K252" s="82"/>
      <c r="L252" s="82"/>
      <c r="M252" s="82"/>
    </row>
    <row r="253" spans="1:12" ht="18.75" customHeight="1">
      <c r="A253" s="88" t="s">
        <v>77</v>
      </c>
      <c r="J253" s="15"/>
      <c r="K253" s="15"/>
      <c r="L253" s="15"/>
    </row>
    <row r="254" spans="1:13" ht="18" customHeight="1">
      <c r="A254" s="417" t="s">
        <v>313</v>
      </c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</row>
    <row r="255" spans="1:13" ht="12.75" customHeight="1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</row>
    <row r="256" spans="1:13" ht="12.7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</row>
    <row r="257" spans="1:13" ht="18" customHeight="1">
      <c r="A257" s="418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</row>
    <row r="258" spans="1:13" ht="12.75">
      <c r="A258" s="19"/>
      <c r="B258" s="20"/>
      <c r="C258" s="20"/>
      <c r="D258" s="20"/>
      <c r="E258" s="21"/>
      <c r="F258" s="21"/>
      <c r="G258" s="21"/>
      <c r="H258" s="21"/>
      <c r="I258" s="21"/>
      <c r="J258" s="21"/>
      <c r="K258" s="21"/>
      <c r="L258" s="21"/>
      <c r="M258" s="22"/>
    </row>
    <row r="259" spans="6:12" ht="12.75">
      <c r="F259" s="15"/>
      <c r="G259" s="15"/>
      <c r="H259" s="15"/>
      <c r="I259" s="15"/>
      <c r="K259" s="15"/>
      <c r="L259" s="15"/>
    </row>
    <row r="260" spans="1:12" ht="15">
      <c r="A260" s="86" t="s">
        <v>315</v>
      </c>
      <c r="F260" s="15"/>
      <c r="G260" s="15"/>
      <c r="H260" s="15"/>
      <c r="I260" s="15"/>
      <c r="K260" s="15"/>
      <c r="L260" s="15"/>
    </row>
    <row r="261" spans="1:12" ht="12.75">
      <c r="A261" s="40" t="s">
        <v>316</v>
      </c>
      <c r="F261" s="15"/>
      <c r="G261" s="15"/>
      <c r="H261" s="15"/>
      <c r="I261" s="15"/>
      <c r="K261" s="15"/>
      <c r="L261" s="15"/>
    </row>
    <row r="262" spans="1:12" ht="12.75">
      <c r="A262" s="377" t="s">
        <v>314</v>
      </c>
      <c r="B262" s="377"/>
      <c r="C262" s="377"/>
      <c r="D262" s="377"/>
      <c r="E262" s="377"/>
      <c r="F262" s="15"/>
      <c r="G262" s="15"/>
      <c r="H262" s="15"/>
      <c r="I262" s="15"/>
      <c r="J262" s="15"/>
      <c r="K262" s="15"/>
      <c r="L262" s="15"/>
    </row>
    <row r="263" spans="1:12" ht="12.75">
      <c r="A263" s="377"/>
      <c r="B263" s="377"/>
      <c r="C263" s="377"/>
      <c r="D263" s="377"/>
      <c r="E263" s="377"/>
      <c r="F263" s="15"/>
      <c r="G263" s="15"/>
      <c r="H263" s="15"/>
      <c r="I263" s="15"/>
      <c r="J263" s="15"/>
      <c r="K263" s="15"/>
      <c r="L263" s="15"/>
    </row>
    <row r="264" spans="1:12" ht="12.75" customHeight="1">
      <c r="A264" s="377"/>
      <c r="B264" s="377"/>
      <c r="C264" s="377"/>
      <c r="D264" s="377"/>
      <c r="E264" s="377"/>
      <c r="F264" s="15"/>
      <c r="G264" s="15"/>
      <c r="H264" s="15"/>
      <c r="I264" s="15"/>
      <c r="J264" s="15"/>
      <c r="K264" s="15"/>
      <c r="L264" s="15"/>
    </row>
    <row r="265" spans="1:12" ht="12.75">
      <c r="A265" s="377"/>
      <c r="B265" s="377"/>
      <c r="C265" s="377"/>
      <c r="D265" s="377"/>
      <c r="E265" s="377"/>
      <c r="F265" s="15"/>
      <c r="G265" s="15"/>
      <c r="H265" s="15"/>
      <c r="I265" s="15"/>
      <c r="J265" s="15"/>
      <c r="K265" s="15"/>
      <c r="L265" s="15"/>
    </row>
    <row r="266" spans="1:12" ht="12.75">
      <c r="A266" s="377"/>
      <c r="B266" s="377"/>
      <c r="C266" s="377"/>
      <c r="D266" s="377"/>
      <c r="E266" s="377"/>
      <c r="F266" s="15"/>
      <c r="G266" s="15"/>
      <c r="H266" s="15"/>
      <c r="I266" s="15"/>
      <c r="J266" s="15"/>
      <c r="K266" s="15"/>
      <c r="L266" s="15"/>
    </row>
    <row r="267" spans="1:21" ht="12.75">
      <c r="A267" s="296"/>
      <c r="B267" s="296"/>
      <c r="C267" s="296"/>
      <c r="D267" s="296"/>
      <c r="E267" s="296"/>
      <c r="F267" s="15"/>
      <c r="G267" s="15"/>
      <c r="H267" s="15"/>
      <c r="I267" s="15"/>
      <c r="J267" s="15"/>
      <c r="K267" s="15"/>
      <c r="L267" s="15"/>
      <c r="Q267" s="278"/>
      <c r="R267" s="278"/>
      <c r="S267" s="278"/>
      <c r="T267" s="278"/>
      <c r="U267" s="278"/>
    </row>
    <row r="268" spans="1:21" ht="12.75">
      <c r="A268" s="296"/>
      <c r="B268" s="296"/>
      <c r="C268" s="296"/>
      <c r="D268" s="296"/>
      <c r="E268" s="296"/>
      <c r="F268" s="15"/>
      <c r="G268" s="15"/>
      <c r="H268" s="15"/>
      <c r="I268" s="15"/>
      <c r="J268" s="15"/>
      <c r="K268" s="15"/>
      <c r="L268" s="15"/>
      <c r="Q268" s="278"/>
      <c r="R268" s="278"/>
      <c r="S268" s="278"/>
      <c r="T268" s="278"/>
      <c r="U268" s="278"/>
    </row>
    <row r="269" spans="1:21" ht="12.75">
      <c r="A269" s="407"/>
      <c r="B269" s="407"/>
      <c r="C269" s="407"/>
      <c r="D269" s="407"/>
      <c r="E269" s="407"/>
      <c r="F269" s="15"/>
      <c r="G269" s="15"/>
      <c r="H269" s="15"/>
      <c r="I269" s="15"/>
      <c r="J269" s="15"/>
      <c r="K269" s="15"/>
      <c r="L269" s="15"/>
      <c r="Q269" s="278"/>
      <c r="R269" s="278"/>
      <c r="S269" s="278"/>
      <c r="T269" s="278"/>
      <c r="U269" s="278"/>
    </row>
    <row r="270" spans="1:21" ht="12.75">
      <c r="A270" s="416"/>
      <c r="B270" s="416"/>
      <c r="C270" s="416"/>
      <c r="D270" s="416"/>
      <c r="E270" s="416"/>
      <c r="F270" s="15"/>
      <c r="G270" s="15"/>
      <c r="H270" s="15"/>
      <c r="I270" s="15"/>
      <c r="J270" s="15"/>
      <c r="K270" s="15"/>
      <c r="L270" s="15"/>
      <c r="Q270" s="278"/>
      <c r="R270" s="278"/>
      <c r="S270" s="278"/>
      <c r="T270" s="278"/>
      <c r="U270" s="278"/>
    </row>
    <row r="271" spans="1:21" ht="12.75">
      <c r="A271" s="416"/>
      <c r="B271" s="416"/>
      <c r="C271" s="416"/>
      <c r="D271" s="416"/>
      <c r="E271" s="416"/>
      <c r="F271" s="15"/>
      <c r="G271" s="15"/>
      <c r="H271" s="15"/>
      <c r="I271" s="15"/>
      <c r="J271" s="15"/>
      <c r="K271" s="15"/>
      <c r="L271" s="15"/>
      <c r="Q271" s="278"/>
      <c r="R271" s="278"/>
      <c r="S271" s="278"/>
      <c r="T271" s="278"/>
      <c r="U271" s="278"/>
    </row>
    <row r="272" spans="1:21" ht="12.75">
      <c r="A272" s="416"/>
      <c r="B272" s="416"/>
      <c r="C272" s="416"/>
      <c r="D272" s="416"/>
      <c r="E272" s="416"/>
      <c r="Q272" s="278"/>
      <c r="R272" s="278"/>
      <c r="S272" s="278"/>
      <c r="T272" s="278"/>
      <c r="U272" s="278"/>
    </row>
    <row r="273" spans="1:5" ht="12.75">
      <c r="A273" s="416"/>
      <c r="B273" s="416"/>
      <c r="C273" s="416"/>
      <c r="D273" s="416"/>
      <c r="E273" s="416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8" t="s">
        <v>231</v>
      </c>
    </row>
    <row r="277" spans="1:13" ht="18" customHeight="1">
      <c r="A277" s="414" t="s">
        <v>317</v>
      </c>
      <c r="B277" s="415"/>
      <c r="C277" s="415"/>
      <c r="D277" s="415"/>
      <c r="E277" s="415"/>
      <c r="F277" s="415"/>
      <c r="G277" s="415"/>
      <c r="H277" s="415"/>
      <c r="I277" s="415"/>
      <c r="J277" s="415"/>
      <c r="K277" s="415"/>
      <c r="L277" s="415"/>
      <c r="M277" s="415"/>
    </row>
    <row r="278" spans="1:13" ht="12.75">
      <c r="A278" s="415"/>
      <c r="B278" s="415"/>
      <c r="C278" s="415"/>
      <c r="D278" s="415"/>
      <c r="E278" s="415"/>
      <c r="F278" s="415"/>
      <c r="G278" s="415"/>
      <c r="H278" s="415"/>
      <c r="I278" s="415"/>
      <c r="J278" s="415"/>
      <c r="K278" s="415"/>
      <c r="L278" s="415"/>
      <c r="M278" s="415"/>
    </row>
    <row r="279" spans="1:13" ht="12.75">
      <c r="A279" s="19"/>
      <c r="B279" s="20"/>
      <c r="C279" s="20"/>
      <c r="D279" s="20"/>
      <c r="E279" s="21"/>
      <c r="F279" s="21"/>
      <c r="G279" s="21"/>
      <c r="H279" s="21"/>
      <c r="I279" s="21"/>
      <c r="J279" s="21"/>
      <c r="K279" s="21"/>
      <c r="L279" s="21"/>
      <c r="M279" s="22"/>
    </row>
    <row r="280" spans="1:12" s="18" customFormat="1" ht="12.75">
      <c r="A280" s="79"/>
      <c r="B280" s="80"/>
      <c r="C280" s="80"/>
      <c r="D280" s="80"/>
      <c r="E280" s="81"/>
      <c r="F280" s="81"/>
      <c r="G280" s="81"/>
      <c r="H280" s="81"/>
      <c r="I280" s="81"/>
      <c r="J280" s="81"/>
      <c r="K280" s="81"/>
      <c r="L280" s="81"/>
    </row>
    <row r="281" ht="15">
      <c r="A281" s="86" t="s">
        <v>78</v>
      </c>
    </row>
    <row r="282" spans="15:19" ht="12.75">
      <c r="O282" s="7"/>
      <c r="P282" s="83"/>
      <c r="Q282" s="83"/>
      <c r="R282" s="83"/>
      <c r="S282" s="83"/>
    </row>
    <row r="283" spans="1:19" ht="12.75">
      <c r="A283" s="416" t="s">
        <v>11</v>
      </c>
      <c r="B283" s="416"/>
      <c r="C283" s="416"/>
      <c r="D283" s="416"/>
      <c r="E283" s="416"/>
      <c r="O283" s="83"/>
      <c r="P283" s="83"/>
      <c r="Q283" s="83"/>
      <c r="R283" s="83"/>
      <c r="S283" s="83"/>
    </row>
    <row r="284" spans="1:19" ht="12.75">
      <c r="A284" s="416"/>
      <c r="B284" s="416"/>
      <c r="C284" s="416"/>
      <c r="D284" s="416"/>
      <c r="E284" s="416"/>
      <c r="O284" s="83"/>
      <c r="P284" s="83"/>
      <c r="Q284" s="83"/>
      <c r="R284" s="83"/>
      <c r="S284" s="83"/>
    </row>
    <row r="285" spans="1:19" ht="12.75">
      <c r="A285" s="416"/>
      <c r="B285" s="416"/>
      <c r="C285" s="416"/>
      <c r="D285" s="416"/>
      <c r="E285" s="416"/>
      <c r="O285" s="83"/>
      <c r="P285" s="83"/>
      <c r="Q285" s="83"/>
      <c r="R285" s="83"/>
      <c r="S285" s="83"/>
    </row>
    <row r="286" spans="1:19" ht="12.75">
      <c r="A286" s="416"/>
      <c r="B286" s="416"/>
      <c r="C286" s="416"/>
      <c r="D286" s="416"/>
      <c r="E286" s="416"/>
      <c r="O286" s="83"/>
      <c r="P286" s="83"/>
      <c r="Q286" s="83"/>
      <c r="R286" s="83"/>
      <c r="S286" s="83"/>
    </row>
    <row r="287" spans="1:19" ht="12.75">
      <c r="A287" s="416"/>
      <c r="B287" s="416"/>
      <c r="C287" s="416"/>
      <c r="D287" s="416"/>
      <c r="E287" s="416"/>
      <c r="O287" s="27"/>
      <c r="P287" s="27"/>
      <c r="Q287" s="27"/>
      <c r="R287" s="27"/>
      <c r="S287" s="27"/>
    </row>
    <row r="288" spans="1:19" ht="12.75">
      <c r="A288" s="416"/>
      <c r="B288" s="416"/>
      <c r="C288" s="416"/>
      <c r="D288" s="416"/>
      <c r="E288" s="416"/>
      <c r="O288" s="27"/>
      <c r="P288" s="27"/>
      <c r="Q288" s="27"/>
      <c r="R288" s="27"/>
      <c r="S288" s="27"/>
    </row>
    <row r="289" spans="1:5" ht="12.75">
      <c r="A289" s="484" t="s">
        <v>380</v>
      </c>
      <c r="B289" s="484"/>
      <c r="C289" s="484"/>
      <c r="D289" s="484"/>
      <c r="E289" s="484"/>
    </row>
    <row r="290" spans="1:5" ht="12.75" customHeight="1">
      <c r="A290" s="484"/>
      <c r="B290" s="484"/>
      <c r="C290" s="484"/>
      <c r="D290" s="484"/>
      <c r="E290" s="484"/>
    </row>
    <row r="291" spans="1:5" ht="12.75">
      <c r="A291" s="484"/>
      <c r="B291" s="484"/>
      <c r="C291" s="484"/>
      <c r="D291" s="484"/>
      <c r="E291" s="484"/>
    </row>
    <row r="292" spans="1:5" ht="12.75">
      <c r="A292" s="484"/>
      <c r="B292" s="484"/>
      <c r="C292" s="484"/>
      <c r="D292" s="484"/>
      <c r="E292" s="484"/>
    </row>
    <row r="293" spans="1:5" ht="12.75">
      <c r="A293" s="485"/>
      <c r="B293" s="485"/>
      <c r="C293" s="485"/>
      <c r="D293" s="485"/>
      <c r="E293" s="485"/>
    </row>
    <row r="294" spans="1:5" ht="12.75">
      <c r="A294" s="410" t="s">
        <v>250</v>
      </c>
      <c r="B294" s="411"/>
      <c r="C294" s="411"/>
      <c r="D294" s="411"/>
      <c r="E294" s="411"/>
    </row>
    <row r="295" spans="1:5" ht="12.75" customHeight="1">
      <c r="A295" s="411"/>
      <c r="B295" s="411"/>
      <c r="C295" s="411"/>
      <c r="D295" s="411"/>
      <c r="E295" s="411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43">
        <v>4</v>
      </c>
    </row>
    <row r="298" spans="1:11" ht="12.75">
      <c r="A298" s="1"/>
      <c r="C298" s="26" t="str">
        <f>C223</f>
        <v>Март 2010г.</v>
      </c>
      <c r="K298" s="26" t="str">
        <f>K145</f>
        <v>Национальный Банк РК</v>
      </c>
    </row>
    <row r="299" spans="1:12" ht="12.75">
      <c r="A299" s="1"/>
      <c r="C299" s="383" t="str">
        <f>C224</f>
        <v>Информационно - аналитический обзор экономики Казахстана</v>
      </c>
      <c r="D299" s="383"/>
      <c r="E299" s="383"/>
      <c r="F299" s="383"/>
      <c r="G299" s="383"/>
      <c r="H299" s="383"/>
      <c r="I299" s="383"/>
      <c r="J299" s="383"/>
      <c r="K299" s="383"/>
      <c r="L299" s="383"/>
    </row>
    <row r="300" spans="1:13" ht="12.75" customHeight="1" thickBot="1">
      <c r="A300" s="3"/>
      <c r="B300" s="4"/>
      <c r="C300" s="384"/>
      <c r="D300" s="384"/>
      <c r="E300" s="384"/>
      <c r="F300" s="384"/>
      <c r="G300" s="384"/>
      <c r="H300" s="384"/>
      <c r="I300" s="384"/>
      <c r="J300" s="384"/>
      <c r="K300" s="384"/>
      <c r="L300" s="384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404" t="s">
        <v>367</v>
      </c>
      <c r="B303" s="405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</row>
    <row r="304" spans="1:13" s="18" customFormat="1" ht="13.5" customHeight="1">
      <c r="A304" s="405"/>
      <c r="B304" s="405"/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</row>
    <row r="305" spans="1:13" s="18" customFormat="1" ht="12.75" customHeight="1">
      <c r="A305" s="405"/>
      <c r="B305" s="405"/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</row>
    <row r="306" spans="1:13" s="18" customFormat="1" ht="15" customHeight="1">
      <c r="A306" s="406"/>
      <c r="B306" s="406"/>
      <c r="C306" s="406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</row>
    <row r="307" spans="1:13" s="18" customFormat="1" ht="12" customHeight="1">
      <c r="A307" s="407"/>
      <c r="B307" s="407"/>
      <c r="C307" s="407"/>
      <c r="D307" s="407"/>
      <c r="E307" s="407"/>
      <c r="F307" s="407"/>
      <c r="G307" s="407"/>
      <c r="H307" s="407"/>
      <c r="I307" s="407"/>
      <c r="J307" s="407"/>
      <c r="K307" s="407"/>
      <c r="L307" s="407"/>
      <c r="M307" s="407"/>
    </row>
    <row r="308" spans="1:13" s="18" customFormat="1" ht="35.25" customHeight="1">
      <c r="A308" s="407"/>
      <c r="B308" s="407"/>
      <c r="C308" s="407"/>
      <c r="D308" s="407"/>
      <c r="E308" s="407"/>
      <c r="F308" s="407"/>
      <c r="G308" s="407"/>
      <c r="H308" s="407"/>
      <c r="I308" s="407"/>
      <c r="J308" s="407"/>
      <c r="K308" s="407"/>
      <c r="L308" s="407"/>
      <c r="M308" s="407"/>
    </row>
    <row r="309" spans="1:13" s="18" customFormat="1" ht="12.75">
      <c r="A309" s="19"/>
      <c r="B309" s="20"/>
      <c r="C309" s="20"/>
      <c r="D309" s="20"/>
      <c r="E309" s="21"/>
      <c r="F309" s="21"/>
      <c r="G309" s="21"/>
      <c r="H309" s="21"/>
      <c r="I309" s="21"/>
      <c r="J309" s="21"/>
      <c r="K309" s="21"/>
      <c r="L309" s="21"/>
      <c r="M309" s="22"/>
    </row>
    <row r="310" spans="1:13" s="18" customFormat="1" ht="18">
      <c r="A310" s="10"/>
      <c r="B310" s="10"/>
      <c r="C310" s="10"/>
      <c r="D310" s="10"/>
      <c r="E310" s="90" t="s">
        <v>182</v>
      </c>
      <c r="F310" s="10"/>
      <c r="G310" s="10"/>
      <c r="H310" s="10"/>
      <c r="I310" s="10"/>
      <c r="J310" s="10"/>
      <c r="K310" s="10"/>
      <c r="L310" s="10"/>
      <c r="M310" s="10"/>
    </row>
    <row r="311" spans="1:5" s="18" customFormat="1" ht="18.75">
      <c r="A311" s="84" t="s">
        <v>244</v>
      </c>
      <c r="E311" s="84"/>
    </row>
    <row r="312" s="18" customFormat="1" ht="12.75"/>
    <row r="313" spans="1:5" s="18" customFormat="1" ht="12.75">
      <c r="A313" s="379" t="s">
        <v>318</v>
      </c>
      <c r="B313" s="380"/>
      <c r="C313" s="380"/>
      <c r="D313" s="380"/>
      <c r="E313" s="380"/>
    </row>
    <row r="314" spans="1:5" s="18" customFormat="1" ht="12.75">
      <c r="A314" s="380"/>
      <c r="B314" s="380"/>
      <c r="C314" s="380"/>
      <c r="D314" s="380"/>
      <c r="E314" s="380"/>
    </row>
    <row r="315" spans="1:5" s="18" customFormat="1" ht="12.75">
      <c r="A315" s="382"/>
      <c r="B315" s="382"/>
      <c r="C315" s="382"/>
      <c r="D315" s="382"/>
      <c r="E315" s="382"/>
    </row>
    <row r="316" spans="1:5" s="18" customFormat="1" ht="12.75">
      <c r="A316" s="376"/>
      <c r="B316" s="376"/>
      <c r="C316" s="376"/>
      <c r="D316" s="376"/>
      <c r="E316" s="376"/>
    </row>
    <row r="317" spans="1:20" s="18" customFormat="1" ht="12.75">
      <c r="A317" s="408" t="s">
        <v>319</v>
      </c>
      <c r="B317" s="408"/>
      <c r="C317" s="408"/>
      <c r="D317" s="408"/>
      <c r="E317" s="408"/>
      <c r="O317" s="180"/>
      <c r="P317" s="216"/>
      <c r="Q317" s="216"/>
      <c r="R317" s="216"/>
      <c r="S317" s="216"/>
      <c r="T317" s="216"/>
    </row>
    <row r="318" spans="1:20" s="18" customFormat="1" ht="12.75">
      <c r="A318" s="408"/>
      <c r="B318" s="408"/>
      <c r="C318" s="408"/>
      <c r="D318" s="408"/>
      <c r="E318" s="408"/>
      <c r="O318" s="83"/>
      <c r="P318" s="216"/>
      <c r="Q318" s="216"/>
      <c r="R318" s="216"/>
      <c r="S318" s="216"/>
      <c r="T318" s="216"/>
    </row>
    <row r="319" spans="1:20" s="18" customFormat="1" ht="12.75">
      <c r="A319" s="408"/>
      <c r="B319" s="408"/>
      <c r="C319" s="408"/>
      <c r="D319" s="408"/>
      <c r="E319" s="408"/>
      <c r="O319" s="83"/>
      <c r="P319" s="216"/>
      <c r="Q319" s="216"/>
      <c r="R319" s="216"/>
      <c r="S319" s="216"/>
      <c r="T319" s="216"/>
    </row>
    <row r="320" spans="1:20" s="18" customFormat="1" ht="12.75">
      <c r="A320" s="296"/>
      <c r="B320" s="296"/>
      <c r="C320" s="296"/>
      <c r="D320" s="296"/>
      <c r="E320" s="296"/>
      <c r="O320" s="83"/>
      <c r="P320" s="216"/>
      <c r="Q320" s="216"/>
      <c r="R320" s="216"/>
      <c r="S320" s="216"/>
      <c r="T320" s="216"/>
    </row>
    <row r="321" spans="1:20" s="18" customFormat="1" ht="12.75">
      <c r="A321" s="409" t="s">
        <v>247</v>
      </c>
      <c r="B321" s="409"/>
      <c r="C321" s="409"/>
      <c r="D321" s="409"/>
      <c r="E321" s="409"/>
      <c r="O321" s="83"/>
      <c r="P321" s="217"/>
      <c r="Q321" s="217"/>
      <c r="R321" s="217"/>
      <c r="S321" s="217"/>
      <c r="T321" s="217"/>
    </row>
    <row r="322" spans="1:19" s="18" customFormat="1" ht="12.75">
      <c r="A322" s="409"/>
      <c r="B322" s="409"/>
      <c r="C322" s="409"/>
      <c r="D322" s="409"/>
      <c r="E322" s="409"/>
      <c r="O322" s="83"/>
      <c r="P322" s="83"/>
      <c r="Q322" s="83"/>
      <c r="R322" s="83"/>
      <c r="S322" s="83"/>
    </row>
    <row r="323" spans="1:19" s="18" customFormat="1" ht="12.75">
      <c r="A323" s="409"/>
      <c r="B323" s="409"/>
      <c r="C323" s="409"/>
      <c r="D323" s="409"/>
      <c r="E323" s="409"/>
      <c r="O323" s="83"/>
      <c r="P323" s="83"/>
      <c r="Q323" s="83"/>
      <c r="R323" s="83"/>
      <c r="S323" s="83"/>
    </row>
    <row r="324" spans="1:5" s="18" customFormat="1" ht="12.75">
      <c r="A324" s="409"/>
      <c r="B324" s="409"/>
      <c r="C324" s="409"/>
      <c r="D324" s="409"/>
      <c r="E324" s="409"/>
    </row>
    <row r="325" spans="1:5" s="18" customFormat="1" ht="12.75">
      <c r="A325" s="409"/>
      <c r="B325" s="409"/>
      <c r="C325" s="409"/>
      <c r="D325" s="409"/>
      <c r="E325" s="409"/>
    </row>
    <row r="326" spans="1:13" s="18" customFormat="1" ht="18.75">
      <c r="A326" s="84" t="s">
        <v>15</v>
      </c>
      <c r="F326" s="2"/>
      <c r="G326" s="2"/>
      <c r="H326" s="2"/>
      <c r="I326" s="2"/>
      <c r="J326" s="2"/>
      <c r="K326" s="2"/>
      <c r="L326" s="2"/>
      <c r="M326" s="2"/>
    </row>
    <row r="327" spans="6:13" s="18" customFormat="1" ht="12.75" customHeight="1">
      <c r="F327" s="2"/>
      <c r="G327" s="2"/>
      <c r="H327" s="2"/>
      <c r="I327" s="2"/>
      <c r="J327" s="15"/>
      <c r="K327" s="15"/>
      <c r="L327" s="15"/>
      <c r="M327" s="2"/>
    </row>
    <row r="328" spans="2:13" s="18" customFormat="1" ht="12.75" customHeight="1">
      <c r="B328" s="42" t="s">
        <v>208</v>
      </c>
      <c r="C328" s="32" t="s">
        <v>27</v>
      </c>
      <c r="D328" s="42"/>
      <c r="E328" s="2"/>
      <c r="F328" s="2"/>
      <c r="G328" s="2"/>
      <c r="H328" s="2"/>
      <c r="I328" s="2"/>
      <c r="J328" s="2"/>
      <c r="K328" s="2"/>
      <c r="L328" s="2"/>
      <c r="M328" s="2"/>
    </row>
    <row r="329" spans="6:13" s="18" customFormat="1" ht="12.75">
      <c r="F329" s="2"/>
      <c r="G329" s="2"/>
      <c r="H329" s="2"/>
      <c r="I329" s="2"/>
      <c r="J329" s="2"/>
      <c r="K329" s="2"/>
      <c r="L329" s="2"/>
      <c r="M329" s="2"/>
    </row>
    <row r="330" spans="1:13" s="18" customFormat="1" ht="12.75">
      <c r="A330" s="379" t="s">
        <v>320</v>
      </c>
      <c r="B330" s="380"/>
      <c r="C330" s="380"/>
      <c r="D330" s="380"/>
      <c r="E330" s="380"/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 customHeight="1">
      <c r="A331" s="380"/>
      <c r="B331" s="380"/>
      <c r="C331" s="380"/>
      <c r="D331" s="380"/>
      <c r="E331" s="380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>
      <c r="A332" s="382"/>
      <c r="B332" s="382"/>
      <c r="C332" s="382"/>
      <c r="D332" s="382"/>
      <c r="E332" s="382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72" t="s">
        <v>321</v>
      </c>
      <c r="B333" s="372"/>
      <c r="C333" s="372"/>
      <c r="D333" s="372"/>
      <c r="E333" s="372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72"/>
      <c r="B334" s="372"/>
      <c r="C334" s="372"/>
      <c r="D334" s="372"/>
      <c r="E334" s="372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2"/>
      <c r="B335" s="372"/>
      <c r="C335" s="372"/>
      <c r="D335" s="372"/>
      <c r="E335" s="372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72"/>
      <c r="B336" s="372"/>
      <c r="C336" s="372"/>
      <c r="D336" s="372"/>
      <c r="E336" s="372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72"/>
      <c r="B337" s="372"/>
      <c r="C337" s="372"/>
      <c r="D337" s="372"/>
      <c r="E337" s="372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72"/>
      <c r="B338" s="372"/>
      <c r="C338" s="372"/>
      <c r="D338" s="372"/>
      <c r="E338" s="372"/>
      <c r="F338" s="2"/>
      <c r="G338" s="2"/>
      <c r="H338" s="2"/>
      <c r="I338" s="2"/>
      <c r="J338" s="15"/>
      <c r="K338" s="15"/>
      <c r="L338" s="15"/>
      <c r="M338" s="2"/>
    </row>
    <row r="339" spans="1:13" s="18" customFormat="1" ht="12.75">
      <c r="A339" s="372"/>
      <c r="B339" s="372"/>
      <c r="C339" s="372"/>
      <c r="D339" s="372"/>
      <c r="E339" s="372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73"/>
      <c r="B340" s="373"/>
      <c r="C340" s="373"/>
      <c r="D340" s="373"/>
      <c r="E340" s="373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156"/>
      <c r="B341" s="156"/>
      <c r="C341" s="156"/>
      <c r="D341" s="156"/>
      <c r="E341" s="156"/>
      <c r="F341" s="15"/>
      <c r="G341" s="15"/>
      <c r="H341" s="15"/>
      <c r="I341" s="15"/>
      <c r="J341" s="15"/>
      <c r="K341" s="15"/>
      <c r="L341" s="15"/>
      <c r="M341" s="2"/>
    </row>
    <row r="342" spans="1:13" s="18" customFormat="1" ht="12.75">
      <c r="A342" s="374" t="s">
        <v>323</v>
      </c>
      <c r="B342" s="386"/>
      <c r="C342" s="386"/>
      <c r="D342" s="386"/>
      <c r="E342" s="386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 customHeight="1">
      <c r="A343" s="386"/>
      <c r="B343" s="386"/>
      <c r="C343" s="386"/>
      <c r="D343" s="386"/>
      <c r="E343" s="38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86"/>
      <c r="B344" s="386"/>
      <c r="C344" s="386"/>
      <c r="D344" s="386"/>
      <c r="E344" s="38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86"/>
      <c r="B345" s="386"/>
      <c r="C345" s="386"/>
      <c r="D345" s="386"/>
      <c r="E345" s="38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77" t="s">
        <v>322</v>
      </c>
      <c r="B346" s="385"/>
      <c r="C346" s="385"/>
      <c r="D346" s="385"/>
      <c r="E346" s="385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85"/>
      <c r="B347" s="385"/>
      <c r="C347" s="385"/>
      <c r="D347" s="385"/>
      <c r="E347" s="38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85"/>
      <c r="B348" s="385"/>
      <c r="C348" s="385"/>
      <c r="D348" s="385"/>
      <c r="E348" s="38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85"/>
      <c r="B349" s="385"/>
      <c r="C349" s="385"/>
      <c r="D349" s="385"/>
      <c r="E349" s="38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85"/>
      <c r="B350" s="385"/>
      <c r="C350" s="385"/>
      <c r="D350" s="385"/>
      <c r="E350" s="385"/>
      <c r="F350" s="23"/>
      <c r="G350" s="23"/>
      <c r="H350" s="23"/>
      <c r="I350" s="15"/>
      <c r="J350" s="15"/>
      <c r="K350" s="15"/>
      <c r="L350" s="15"/>
      <c r="M350" s="2"/>
    </row>
    <row r="351" spans="1:13" s="18" customFormat="1" ht="12.75">
      <c r="A351" s="385"/>
      <c r="B351" s="385"/>
      <c r="C351" s="385"/>
      <c r="D351" s="385"/>
      <c r="E351" s="385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85"/>
      <c r="B352" s="385"/>
      <c r="C352" s="385"/>
      <c r="D352" s="385"/>
      <c r="E352" s="38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85"/>
      <c r="B353" s="385"/>
      <c r="C353" s="385"/>
      <c r="D353" s="385"/>
      <c r="E353" s="38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85"/>
      <c r="B354" s="385"/>
      <c r="C354" s="385"/>
      <c r="D354" s="385"/>
      <c r="E354" s="385"/>
      <c r="F354" s="2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156"/>
      <c r="B355" s="156"/>
      <c r="C355" s="156"/>
      <c r="D355" s="156"/>
      <c r="E355" s="156"/>
      <c r="F355" s="2"/>
      <c r="G355" s="15"/>
      <c r="H355" s="15"/>
      <c r="I355" s="15"/>
      <c r="J355" s="15"/>
      <c r="K355" s="15"/>
      <c r="L355" s="15"/>
      <c r="M355" s="2"/>
    </row>
    <row r="356" spans="1:5" s="18" customFormat="1" ht="12.75">
      <c r="A356" s="156"/>
      <c r="B356" s="156"/>
      <c r="C356" s="156"/>
      <c r="D356" s="156"/>
      <c r="E356" s="156"/>
    </row>
    <row r="357" spans="1:13" s="18" customFormat="1" ht="12.75">
      <c r="A357" s="156"/>
      <c r="B357" s="156"/>
      <c r="C357" s="156"/>
      <c r="D357" s="156"/>
      <c r="E357" s="156"/>
      <c r="F357" s="15"/>
      <c r="G357" s="15"/>
      <c r="H357" s="15"/>
      <c r="I357" s="15"/>
      <c r="J357" s="15"/>
      <c r="K357" s="15"/>
      <c r="L357" s="15"/>
      <c r="M357" s="2"/>
    </row>
    <row r="358" spans="1:5" ht="12.75" customHeight="1">
      <c r="A358" s="374" t="s">
        <v>284</v>
      </c>
      <c r="B358" s="374"/>
      <c r="C358" s="374"/>
      <c r="D358" s="374"/>
      <c r="E358" s="375"/>
    </row>
    <row r="359" spans="1:13" s="18" customFormat="1" ht="12.75">
      <c r="A359" s="374"/>
      <c r="B359" s="374"/>
      <c r="C359" s="374"/>
      <c r="D359" s="374"/>
      <c r="E359" s="375"/>
      <c r="F359" s="2"/>
      <c r="G359" s="2"/>
      <c r="H359" s="2"/>
      <c r="I359" s="2"/>
      <c r="J359" s="2"/>
      <c r="K359" s="2"/>
      <c r="L359" s="2"/>
      <c r="M359" s="2"/>
    </row>
    <row r="360" spans="1:13" s="18" customFormat="1" ht="12.75">
      <c r="A360" s="375"/>
      <c r="B360" s="375"/>
      <c r="C360" s="375"/>
      <c r="D360" s="375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2" t="s">
        <v>369</v>
      </c>
      <c r="B362" s="381"/>
      <c r="C362" s="381"/>
      <c r="D362" s="381"/>
      <c r="E362" s="381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81"/>
      <c r="B363" s="381"/>
      <c r="C363" s="381"/>
      <c r="D363" s="381"/>
      <c r="E363" s="381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81"/>
      <c r="B364" s="381"/>
      <c r="C364" s="381"/>
      <c r="D364" s="381"/>
      <c r="E364" s="38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81"/>
      <c r="B365" s="381"/>
      <c r="C365" s="381"/>
      <c r="D365" s="381"/>
      <c r="E365" s="38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81"/>
      <c r="B366" s="381"/>
      <c r="C366" s="381"/>
      <c r="D366" s="381"/>
      <c r="E366" s="38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81"/>
      <c r="B367" s="381"/>
      <c r="C367" s="381"/>
      <c r="D367" s="381"/>
      <c r="E367" s="381"/>
      <c r="F367" s="23"/>
      <c r="G367" s="23"/>
      <c r="H367" s="23"/>
      <c r="I367" s="23"/>
      <c r="J367" s="23"/>
      <c r="K367" s="23"/>
      <c r="L367" s="23"/>
      <c r="M367" s="6"/>
    </row>
    <row r="368" spans="1:13" s="18" customFormat="1" ht="12.75">
      <c r="A368" s="381"/>
      <c r="B368" s="381"/>
      <c r="C368" s="381"/>
      <c r="D368" s="381"/>
      <c r="E368" s="381"/>
      <c r="F368" s="60"/>
      <c r="H368" s="60"/>
      <c r="I368" s="60"/>
      <c r="J368" s="60"/>
      <c r="K368" s="60"/>
      <c r="L368" s="60"/>
      <c r="M368" s="60"/>
    </row>
    <row r="369" spans="1:13" ht="12.75">
      <c r="A369" s="381"/>
      <c r="B369" s="381"/>
      <c r="C369" s="381"/>
      <c r="D369" s="381"/>
      <c r="E369" s="381"/>
      <c r="F369" s="18"/>
      <c r="G369" s="60"/>
      <c r="H369" s="60"/>
      <c r="I369" s="60"/>
      <c r="J369" s="60"/>
      <c r="K369" s="60"/>
      <c r="L369" s="60"/>
      <c r="M369" s="60"/>
    </row>
    <row r="370" spans="1:13" ht="12.75">
      <c r="A370" s="381"/>
      <c r="B370" s="381"/>
      <c r="C370" s="381"/>
      <c r="D370" s="381"/>
      <c r="E370" s="381"/>
      <c r="F370" s="18"/>
      <c r="G370" s="18"/>
      <c r="H370" s="18"/>
      <c r="I370" s="18"/>
      <c r="J370" s="18"/>
      <c r="K370" s="18"/>
      <c r="L370" s="18"/>
      <c r="M370" s="18"/>
    </row>
    <row r="371" spans="1:13" ht="12.75">
      <c r="A371" s="381"/>
      <c r="B371" s="381"/>
      <c r="C371" s="381"/>
      <c r="D371" s="381"/>
      <c r="E371" s="381"/>
      <c r="F371" s="18"/>
      <c r="G371" s="18"/>
      <c r="H371" s="18"/>
      <c r="I371" s="18"/>
      <c r="J371" s="18"/>
      <c r="K371" s="18"/>
      <c r="L371" s="18"/>
      <c r="M371" s="18"/>
    </row>
    <row r="372" spans="1:13" ht="18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35"/>
      <c r="M372" s="10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6"/>
      <c r="M373" s="17">
        <v>5</v>
      </c>
    </row>
    <row r="374" spans="1:11" ht="12.75">
      <c r="A374" s="1"/>
      <c r="C374" s="26" t="str">
        <f>C298</f>
        <v>Март 2010г.</v>
      </c>
      <c r="K374" s="26" t="str">
        <f>K298</f>
        <v>Национальный Банк РК</v>
      </c>
    </row>
    <row r="375" spans="1:12" ht="12.75">
      <c r="A375" s="1"/>
      <c r="C375" s="383" t="str">
        <f>C299</f>
        <v>Информационно - аналитический обзор экономики Казахстана</v>
      </c>
      <c r="D375" s="383"/>
      <c r="E375" s="383"/>
      <c r="F375" s="383"/>
      <c r="G375" s="383"/>
      <c r="H375" s="383"/>
      <c r="I375" s="383"/>
      <c r="J375" s="383"/>
      <c r="K375" s="383"/>
      <c r="L375" s="383"/>
    </row>
    <row r="376" spans="1:13" ht="12.75" customHeight="1" thickBot="1">
      <c r="A376" s="3"/>
      <c r="B376" s="4"/>
      <c r="C376" s="384"/>
      <c r="D376" s="384"/>
      <c r="E376" s="384"/>
      <c r="F376" s="384"/>
      <c r="G376" s="384"/>
      <c r="H376" s="384"/>
      <c r="I376" s="384"/>
      <c r="J376" s="384"/>
      <c r="K376" s="384"/>
      <c r="L376" s="384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374" t="s">
        <v>324</v>
      </c>
      <c r="B380" s="374"/>
      <c r="C380" s="374"/>
      <c r="D380" s="374"/>
      <c r="E380" s="375"/>
    </row>
    <row r="381" spans="1:13" ht="12.75">
      <c r="A381" s="374"/>
      <c r="B381" s="374"/>
      <c r="C381" s="374"/>
      <c r="D381" s="374"/>
      <c r="E381" s="375"/>
      <c r="F381" s="18"/>
      <c r="G381" s="18"/>
      <c r="H381" s="18"/>
      <c r="I381" s="18"/>
      <c r="J381" s="18"/>
      <c r="K381" s="18"/>
      <c r="L381" s="18"/>
      <c r="M381" s="18"/>
    </row>
    <row r="382" spans="1:13" ht="12.75">
      <c r="A382" s="375"/>
      <c r="B382" s="375"/>
      <c r="C382" s="375"/>
      <c r="D382" s="375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6"/>
      <c r="B384" s="376"/>
      <c r="C384" s="376"/>
      <c r="D384" s="376"/>
      <c r="E384" s="376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77" t="s">
        <v>370</v>
      </c>
      <c r="B385" s="377"/>
      <c r="C385" s="377"/>
      <c r="D385" s="377"/>
      <c r="E385" s="377"/>
      <c r="F385" s="18"/>
      <c r="G385" s="18"/>
      <c r="H385" s="18"/>
      <c r="I385" s="18"/>
      <c r="J385" s="18"/>
      <c r="K385" s="18"/>
      <c r="L385" s="18"/>
      <c r="M385" s="18"/>
    </row>
    <row r="386" spans="1:13" ht="12.75" customHeight="1">
      <c r="A386" s="377"/>
      <c r="B386" s="377"/>
      <c r="C386" s="377"/>
      <c r="D386" s="377"/>
      <c r="E386" s="37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77"/>
      <c r="B387" s="377"/>
      <c r="C387" s="377"/>
      <c r="D387" s="377"/>
      <c r="E387" s="377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377"/>
      <c r="B388" s="377"/>
      <c r="C388" s="377"/>
      <c r="D388" s="377"/>
      <c r="E388" s="3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77"/>
      <c r="B389" s="377"/>
      <c r="C389" s="377"/>
      <c r="D389" s="377"/>
      <c r="E389" s="377"/>
      <c r="F389" s="18"/>
      <c r="G389" s="18"/>
      <c r="H389" s="18"/>
      <c r="I389" s="18"/>
      <c r="J389" s="18"/>
      <c r="K389" s="18"/>
      <c r="L389" s="18"/>
      <c r="M389" s="18"/>
    </row>
    <row r="390" spans="1:5" ht="12.75">
      <c r="A390" s="296"/>
      <c r="B390" s="296"/>
      <c r="C390" s="296"/>
      <c r="D390" s="296"/>
      <c r="E390" s="296"/>
    </row>
    <row r="391" spans="1:5" ht="12.75">
      <c r="A391" s="296"/>
      <c r="B391" s="296"/>
      <c r="C391" s="296"/>
      <c r="D391" s="296"/>
      <c r="E391" s="296"/>
    </row>
    <row r="392" spans="1:5" ht="12.75">
      <c r="A392" s="296"/>
      <c r="B392" s="296"/>
      <c r="C392" s="296"/>
      <c r="D392" s="296"/>
      <c r="E392" s="296"/>
    </row>
    <row r="393" spans="1:5" ht="12.75">
      <c r="A393" s="296"/>
      <c r="B393" s="296"/>
      <c r="C393" s="296"/>
      <c r="D393" s="296"/>
      <c r="E393" s="296"/>
    </row>
    <row r="396" spans="2:3" ht="15.75">
      <c r="B396" s="42" t="s">
        <v>209</v>
      </c>
      <c r="C396" s="32" t="s">
        <v>29</v>
      </c>
    </row>
    <row r="397" spans="1:5" ht="12.75">
      <c r="A397" s="179"/>
      <c r="B397" s="179"/>
      <c r="C397" s="179"/>
      <c r="D397" s="179"/>
      <c r="E397" s="179"/>
    </row>
    <row r="398" spans="1:5" ht="12.75">
      <c r="A398" s="379" t="s">
        <v>325</v>
      </c>
      <c r="B398" s="380"/>
      <c r="C398" s="380"/>
      <c r="D398" s="380"/>
      <c r="E398" s="380"/>
    </row>
    <row r="399" spans="1:5" ht="12.75">
      <c r="A399" s="380"/>
      <c r="B399" s="380"/>
      <c r="C399" s="380"/>
      <c r="D399" s="380"/>
      <c r="E399" s="380"/>
    </row>
    <row r="400" spans="1:5" ht="12.75">
      <c r="A400" s="380"/>
      <c r="B400" s="380"/>
      <c r="C400" s="380"/>
      <c r="D400" s="380"/>
      <c r="E400" s="380"/>
    </row>
    <row r="401" spans="1:19" ht="12.75">
      <c r="A401" s="377" t="s">
        <v>336</v>
      </c>
      <c r="B401" s="377"/>
      <c r="C401" s="377"/>
      <c r="D401" s="377"/>
      <c r="E401" s="377"/>
      <c r="O401" s="157"/>
      <c r="P401" s="157"/>
      <c r="Q401" s="157"/>
      <c r="R401" s="157"/>
      <c r="S401" s="157"/>
    </row>
    <row r="402" spans="1:19" ht="12.75">
      <c r="A402" s="377"/>
      <c r="B402" s="377"/>
      <c r="C402" s="377"/>
      <c r="D402" s="377"/>
      <c r="E402" s="377"/>
      <c r="O402" s="157"/>
      <c r="P402" s="157"/>
      <c r="Q402" s="157"/>
      <c r="R402" s="157"/>
      <c r="S402" s="157"/>
    </row>
    <row r="403" spans="1:19" ht="12.75">
      <c r="A403" s="377"/>
      <c r="B403" s="377"/>
      <c r="C403" s="377"/>
      <c r="D403" s="377"/>
      <c r="E403" s="377"/>
      <c r="O403" s="157"/>
      <c r="P403" s="157"/>
      <c r="Q403" s="157"/>
      <c r="R403" s="157"/>
      <c r="S403" s="157"/>
    </row>
    <row r="404" spans="1:19" ht="12.75">
      <c r="A404" s="378"/>
      <c r="B404" s="378"/>
      <c r="C404" s="378"/>
      <c r="D404" s="378"/>
      <c r="E404" s="378"/>
      <c r="O404" s="158"/>
      <c r="P404" s="158"/>
      <c r="Q404" s="158"/>
      <c r="R404" s="158"/>
      <c r="S404" s="158"/>
    </row>
    <row r="405" spans="1:5" ht="12.75">
      <c r="A405" s="378"/>
      <c r="B405" s="378"/>
      <c r="C405" s="378"/>
      <c r="D405" s="378"/>
      <c r="E405" s="378"/>
    </row>
    <row r="406" spans="1:5" ht="12.75">
      <c r="A406" s="378"/>
      <c r="B406" s="378"/>
      <c r="C406" s="378"/>
      <c r="D406" s="378"/>
      <c r="E406" s="378"/>
    </row>
    <row r="407" spans="1:5" ht="12.75">
      <c r="A407" s="378"/>
      <c r="B407" s="378"/>
      <c r="C407" s="378"/>
      <c r="D407" s="378"/>
      <c r="E407" s="378"/>
    </row>
    <row r="408" spans="1:5" ht="12.75">
      <c r="A408" s="378"/>
      <c r="B408" s="378"/>
      <c r="C408" s="378"/>
      <c r="D408" s="378"/>
      <c r="E408" s="378"/>
    </row>
    <row r="409" spans="1:5" ht="12.75">
      <c r="A409" s="296"/>
      <c r="B409" s="296"/>
      <c r="C409" s="296"/>
      <c r="D409" s="296"/>
      <c r="E409" s="296"/>
    </row>
    <row r="411" spans="1:5" ht="15.75">
      <c r="A411" s="13"/>
      <c r="B411" s="42" t="s">
        <v>16</v>
      </c>
      <c r="C411" s="32" t="s">
        <v>30</v>
      </c>
      <c r="D411" s="13"/>
      <c r="E411" s="13"/>
    </row>
    <row r="412" spans="4:5" ht="12.75">
      <c r="D412" s="6"/>
      <c r="E412" s="6"/>
    </row>
    <row r="413" spans="1:5" ht="12.75">
      <c r="A413" s="379" t="s">
        <v>270</v>
      </c>
      <c r="B413" s="380"/>
      <c r="C413" s="380"/>
      <c r="D413" s="380"/>
      <c r="E413" s="380"/>
    </row>
    <row r="414" spans="1:5" ht="12.75">
      <c r="A414" s="380"/>
      <c r="B414" s="380"/>
      <c r="C414" s="380"/>
      <c r="D414" s="380"/>
      <c r="E414" s="380"/>
    </row>
    <row r="415" spans="1:5" ht="12.75">
      <c r="A415" s="375"/>
      <c r="B415" s="375"/>
      <c r="C415" s="375"/>
      <c r="D415" s="375"/>
      <c r="E415" s="375"/>
    </row>
    <row r="416" spans="1:5" ht="12.75">
      <c r="A416" s="377" t="s">
        <v>371</v>
      </c>
      <c r="B416" s="377"/>
      <c r="C416" s="377"/>
      <c r="D416" s="377"/>
      <c r="E416" s="377"/>
    </row>
    <row r="417" spans="1:5" ht="12.75">
      <c r="A417" s="377"/>
      <c r="B417" s="377"/>
      <c r="C417" s="377"/>
      <c r="D417" s="377"/>
      <c r="E417" s="377"/>
    </row>
    <row r="418" spans="1:5" ht="12.75">
      <c r="A418" s="377"/>
      <c r="B418" s="377"/>
      <c r="C418" s="377"/>
      <c r="D418" s="377"/>
      <c r="E418" s="377"/>
    </row>
    <row r="419" spans="1:5" ht="12.75">
      <c r="A419" s="377"/>
      <c r="B419" s="377"/>
      <c r="C419" s="377"/>
      <c r="D419" s="377"/>
      <c r="E419" s="377"/>
    </row>
    <row r="420" spans="1:5" ht="12.75">
      <c r="A420" s="377"/>
      <c r="B420" s="377"/>
      <c r="C420" s="377"/>
      <c r="D420" s="377"/>
      <c r="E420" s="377"/>
    </row>
    <row r="421" spans="1:5" ht="12.75">
      <c r="A421" s="377"/>
      <c r="B421" s="377"/>
      <c r="C421" s="377"/>
      <c r="D421" s="377"/>
      <c r="E421" s="377"/>
    </row>
    <row r="422" spans="1:5" ht="12.75">
      <c r="A422" s="377"/>
      <c r="B422" s="377"/>
      <c r="C422" s="377"/>
      <c r="D422" s="377"/>
      <c r="E422" s="377"/>
    </row>
    <row r="423" spans="1:5" ht="12.75">
      <c r="A423" s="296"/>
      <c r="B423" s="296"/>
      <c r="C423" s="296"/>
      <c r="D423" s="296"/>
      <c r="E423" s="296"/>
    </row>
    <row r="424" spans="1:13" ht="12.75" customHeight="1">
      <c r="A424" s="19"/>
      <c r="B424" s="20"/>
      <c r="C424" s="20"/>
      <c r="D424" s="20"/>
      <c r="E424" s="21"/>
      <c r="F424" s="21"/>
      <c r="G424" s="21"/>
      <c r="H424" s="21"/>
      <c r="I424" s="21"/>
      <c r="J424" s="21"/>
      <c r="K424" s="21"/>
      <c r="L424" s="21"/>
      <c r="M424" s="22"/>
    </row>
    <row r="425" spans="1:13" ht="28.5" customHeight="1">
      <c r="A425" s="481" t="s">
        <v>368</v>
      </c>
      <c r="B425" s="482"/>
      <c r="C425" s="482"/>
      <c r="D425" s="482"/>
      <c r="E425" s="482"/>
      <c r="F425" s="482"/>
      <c r="G425" s="482"/>
      <c r="H425" s="482"/>
      <c r="I425" s="482"/>
      <c r="J425" s="482"/>
      <c r="K425" s="482"/>
      <c r="L425" s="482"/>
      <c r="M425" s="482"/>
    </row>
    <row r="426" spans="1:13" ht="16.5" customHeight="1">
      <c r="A426" s="482"/>
      <c r="B426" s="482"/>
      <c r="C426" s="482"/>
      <c r="D426" s="482"/>
      <c r="E426" s="482"/>
      <c r="F426" s="482"/>
      <c r="G426" s="482"/>
      <c r="H426" s="482"/>
      <c r="I426" s="482"/>
      <c r="J426" s="482"/>
      <c r="K426" s="482"/>
      <c r="L426" s="482"/>
      <c r="M426" s="482"/>
    </row>
    <row r="427" spans="1:13" ht="12.75">
      <c r="A427" s="482"/>
      <c r="B427" s="482"/>
      <c r="C427" s="482"/>
      <c r="D427" s="482"/>
      <c r="E427" s="482"/>
      <c r="F427" s="482"/>
      <c r="G427" s="482"/>
      <c r="H427" s="482"/>
      <c r="I427" s="482"/>
      <c r="J427" s="482"/>
      <c r="K427" s="482"/>
      <c r="L427" s="482"/>
      <c r="M427" s="482"/>
    </row>
    <row r="428" spans="1:13" ht="12.75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</row>
    <row r="431" spans="6:12" ht="12.75">
      <c r="F431" s="15"/>
      <c r="G431" s="15"/>
      <c r="H431" s="15"/>
      <c r="I431" s="15"/>
      <c r="J431" s="15"/>
      <c r="K431" s="15"/>
      <c r="L431" s="15"/>
    </row>
    <row r="432" spans="6:13" ht="12.75">
      <c r="F432" s="23"/>
      <c r="G432" s="23"/>
      <c r="H432" s="23"/>
      <c r="I432" s="23"/>
      <c r="J432" s="23"/>
      <c r="L432" s="23"/>
      <c r="M432" s="6"/>
    </row>
    <row r="433" spans="1:13" ht="18.75">
      <c r="A433" s="84" t="s">
        <v>14</v>
      </c>
      <c r="F433" s="15"/>
      <c r="G433" s="15"/>
      <c r="H433" s="15"/>
      <c r="I433" s="15"/>
      <c r="J433" s="15"/>
      <c r="M433" s="6"/>
    </row>
    <row r="434" spans="6:13" ht="12.75">
      <c r="F434" s="15"/>
      <c r="G434" s="15"/>
      <c r="H434" s="15"/>
      <c r="I434" s="15"/>
      <c r="J434" s="15"/>
      <c r="M434" s="6"/>
    </row>
    <row r="435" spans="2:13" ht="15.75">
      <c r="B435" s="42" t="s">
        <v>210</v>
      </c>
      <c r="C435" s="32" t="s">
        <v>20</v>
      </c>
      <c r="F435" s="8"/>
      <c r="G435" s="8"/>
      <c r="H435" s="8"/>
      <c r="I435" s="8"/>
      <c r="J435" s="8"/>
      <c r="K435" s="8"/>
      <c r="L435" s="8"/>
      <c r="M435" s="8"/>
    </row>
    <row r="436" spans="6:13" ht="12.75"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379" t="s">
        <v>0</v>
      </c>
      <c r="B437" s="472"/>
      <c r="C437" s="472"/>
      <c r="D437" s="472"/>
      <c r="E437" s="472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72"/>
      <c r="B438" s="472"/>
      <c r="C438" s="472"/>
      <c r="D438" s="472"/>
      <c r="E438" s="472"/>
      <c r="L438" s="6"/>
    </row>
    <row r="439" spans="1:12" ht="12.75">
      <c r="A439" s="377" t="s">
        <v>372</v>
      </c>
      <c r="B439" s="377"/>
      <c r="C439" s="377"/>
      <c r="D439" s="377"/>
      <c r="E439" s="377"/>
      <c r="F439" s="15"/>
      <c r="L439" s="15"/>
    </row>
    <row r="440" spans="1:12" ht="12.75">
      <c r="A440" s="377"/>
      <c r="B440" s="377"/>
      <c r="C440" s="377"/>
      <c r="D440" s="377"/>
      <c r="E440" s="377"/>
      <c r="F440" s="15"/>
      <c r="L440" s="15"/>
    </row>
    <row r="441" spans="1:12" ht="12.75">
      <c r="A441" s="377"/>
      <c r="B441" s="377"/>
      <c r="C441" s="377"/>
      <c r="D441" s="377"/>
      <c r="E441" s="377"/>
      <c r="F441" s="15"/>
      <c r="G441" s="15"/>
      <c r="H441" s="15"/>
      <c r="I441" s="15"/>
      <c r="J441" s="15"/>
      <c r="K441" s="15"/>
      <c r="L441" s="15"/>
    </row>
    <row r="442" spans="1:12" ht="12.75">
      <c r="A442" s="377"/>
      <c r="B442" s="377"/>
      <c r="C442" s="377"/>
      <c r="D442" s="377"/>
      <c r="E442" s="377"/>
      <c r="F442" s="15"/>
      <c r="G442" s="15"/>
      <c r="H442" s="15"/>
      <c r="I442" s="15"/>
      <c r="J442" s="15"/>
      <c r="K442" s="15"/>
      <c r="L442" s="15"/>
    </row>
    <row r="443" spans="1:12" ht="12.75">
      <c r="A443" s="377"/>
      <c r="B443" s="377"/>
      <c r="C443" s="377"/>
      <c r="D443" s="377"/>
      <c r="E443" s="377"/>
      <c r="F443" s="15"/>
      <c r="G443" s="15"/>
      <c r="H443" s="15"/>
      <c r="I443" s="15"/>
      <c r="J443" s="15"/>
      <c r="K443" s="15"/>
      <c r="L443" s="15"/>
    </row>
    <row r="444" spans="1:12" ht="12.75">
      <c r="A444" s="377"/>
      <c r="B444" s="377"/>
      <c r="C444" s="377"/>
      <c r="D444" s="377"/>
      <c r="E444" s="377"/>
      <c r="F444" s="15"/>
      <c r="G444" s="15"/>
      <c r="H444" s="15"/>
      <c r="I444" s="15"/>
      <c r="J444" s="15"/>
      <c r="K444" s="15"/>
      <c r="L444" s="15"/>
    </row>
    <row r="445" spans="1:12" ht="12.75">
      <c r="A445" s="377"/>
      <c r="B445" s="377"/>
      <c r="C445" s="377"/>
      <c r="D445" s="377"/>
      <c r="E445" s="377"/>
      <c r="F445" s="15"/>
      <c r="G445" s="15"/>
      <c r="H445" s="15"/>
      <c r="I445" s="15"/>
      <c r="J445" s="15"/>
      <c r="K445" s="15"/>
      <c r="L445" s="15"/>
    </row>
    <row r="446" spans="1:12" ht="12.75">
      <c r="A446" s="377"/>
      <c r="B446" s="377"/>
      <c r="C446" s="377"/>
      <c r="D446" s="377"/>
      <c r="E446" s="377"/>
      <c r="F446" s="15"/>
      <c r="G446" s="15"/>
      <c r="H446" s="15"/>
      <c r="I446" s="15"/>
      <c r="J446" s="15"/>
      <c r="K446" s="15"/>
      <c r="L446" s="15"/>
    </row>
    <row r="447" spans="1:12" ht="12.75">
      <c r="A447" s="157"/>
      <c r="B447" s="157"/>
      <c r="C447" s="157"/>
      <c r="D447" s="157"/>
      <c r="E447" s="157"/>
      <c r="F447" s="15"/>
      <c r="G447" s="15"/>
      <c r="H447" s="15"/>
      <c r="I447" s="15"/>
      <c r="J447" s="15"/>
      <c r="K447" s="15"/>
      <c r="L447" s="15"/>
    </row>
    <row r="448" spans="1:13" ht="12.75" customHeight="1">
      <c r="A448" s="10"/>
      <c r="B448" s="10"/>
      <c r="C448" s="10"/>
      <c r="D448" s="10"/>
      <c r="E448" s="10"/>
      <c r="F448" s="24"/>
      <c r="G448" s="24"/>
      <c r="H448" s="24"/>
      <c r="I448" s="24"/>
      <c r="J448" s="10"/>
      <c r="K448" s="10"/>
      <c r="L448" s="35"/>
      <c r="M448" s="10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6"/>
      <c r="M449" s="17">
        <v>6</v>
      </c>
    </row>
    <row r="450" spans="1:11" ht="12.75">
      <c r="A450" s="1"/>
      <c r="C450" s="26" t="str">
        <f>C298</f>
        <v>Март 2010г.</v>
      </c>
      <c r="K450" s="26" t="str">
        <f>K374</f>
        <v>Национальный Банк РК</v>
      </c>
    </row>
    <row r="451" spans="1:12" ht="12.75">
      <c r="A451" s="1"/>
      <c r="C451" s="383" t="str">
        <f>C299</f>
        <v>Информационно - аналитический обзор экономики Казахстана</v>
      </c>
      <c r="D451" s="383"/>
      <c r="E451" s="383"/>
      <c r="F451" s="383"/>
      <c r="G451" s="383"/>
      <c r="H451" s="383"/>
      <c r="I451" s="383"/>
      <c r="J451" s="383"/>
      <c r="K451" s="383"/>
      <c r="L451" s="383"/>
    </row>
    <row r="452" spans="1:13" ht="12.75" customHeight="1" thickBot="1">
      <c r="A452" s="3"/>
      <c r="B452" s="4"/>
      <c r="C452" s="384"/>
      <c r="D452" s="384"/>
      <c r="E452" s="384"/>
      <c r="F452" s="384"/>
      <c r="G452" s="384"/>
      <c r="H452" s="384"/>
      <c r="I452" s="384"/>
      <c r="J452" s="384"/>
      <c r="K452" s="384"/>
      <c r="L452" s="384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2" t="s">
        <v>211</v>
      </c>
      <c r="C457" s="32" t="s">
        <v>31</v>
      </c>
      <c r="D457" s="7"/>
      <c r="E457" s="7"/>
      <c r="F457" s="15"/>
      <c r="G457" s="15"/>
      <c r="H457" s="15"/>
      <c r="I457" s="15"/>
      <c r="J457" s="15"/>
      <c r="K457" s="15"/>
      <c r="L457" s="15"/>
    </row>
    <row r="458" ht="12.75" customHeight="1">
      <c r="L458" s="6"/>
    </row>
    <row r="459" spans="1:5" ht="12.75" customHeight="1">
      <c r="A459" s="379" t="s">
        <v>2</v>
      </c>
      <c r="B459" s="380"/>
      <c r="C459" s="380"/>
      <c r="D459" s="380"/>
      <c r="E459" s="380"/>
    </row>
    <row r="460" spans="1:5" ht="12.75" customHeight="1">
      <c r="A460" s="380"/>
      <c r="B460" s="380"/>
      <c r="C460" s="380"/>
      <c r="D460" s="380"/>
      <c r="E460" s="380"/>
    </row>
    <row r="461" spans="1:5" ht="12.75">
      <c r="A461" s="380"/>
      <c r="B461" s="380"/>
      <c r="C461" s="380"/>
      <c r="D461" s="380"/>
      <c r="E461" s="380"/>
    </row>
    <row r="462" spans="1:5" ht="12.75">
      <c r="A462" s="372" t="s">
        <v>1</v>
      </c>
      <c r="B462" s="372"/>
      <c r="C462" s="372"/>
      <c r="D462" s="372"/>
      <c r="E462" s="372"/>
    </row>
    <row r="463" spans="1:5" ht="12.75">
      <c r="A463" s="372"/>
      <c r="B463" s="372"/>
      <c r="C463" s="372"/>
      <c r="D463" s="372"/>
      <c r="E463" s="372"/>
    </row>
    <row r="464" spans="1:5" ht="12.75">
      <c r="A464" s="372"/>
      <c r="B464" s="372"/>
      <c r="C464" s="372"/>
      <c r="D464" s="372"/>
      <c r="E464" s="372"/>
    </row>
    <row r="465" spans="1:5" ht="12.75">
      <c r="A465" s="306" t="s">
        <v>3</v>
      </c>
      <c r="B465" s="306"/>
      <c r="C465" s="306"/>
      <c r="D465" s="306"/>
      <c r="E465" s="306"/>
    </row>
    <row r="466" spans="1:5" ht="12.75">
      <c r="A466" s="306"/>
      <c r="B466" s="306"/>
      <c r="C466" s="306"/>
      <c r="D466" s="306"/>
      <c r="E466" s="306"/>
    </row>
    <row r="467" spans="1:5" ht="12.75">
      <c r="A467" s="306"/>
      <c r="B467" s="306"/>
      <c r="C467" s="306"/>
      <c r="D467" s="306"/>
      <c r="E467" s="306"/>
    </row>
    <row r="468" spans="1:5" ht="12.75">
      <c r="A468" s="306"/>
      <c r="B468" s="306"/>
      <c r="C468" s="306"/>
      <c r="D468" s="306"/>
      <c r="E468" s="306"/>
    </row>
    <row r="469" spans="1:5" ht="12.75">
      <c r="A469" s="307"/>
      <c r="B469" s="307"/>
      <c r="C469" s="307"/>
      <c r="D469" s="307"/>
      <c r="E469" s="307"/>
    </row>
    <row r="470" spans="1:5" ht="12.75">
      <c r="A470" s="307"/>
      <c r="B470" s="307"/>
      <c r="C470" s="307"/>
      <c r="D470" s="307"/>
      <c r="E470" s="307"/>
    </row>
    <row r="471" spans="1:12" ht="12.75">
      <c r="A471" s="307"/>
      <c r="B471" s="307"/>
      <c r="C471" s="307"/>
      <c r="D471" s="307"/>
      <c r="E471" s="307"/>
      <c r="F471" s="15"/>
      <c r="G471" s="15"/>
      <c r="H471" s="15"/>
      <c r="I471" s="15"/>
      <c r="J471" s="15"/>
      <c r="K471" s="15"/>
      <c r="L471" s="16"/>
    </row>
    <row r="472" spans="1:5" ht="12.75">
      <c r="A472" s="296"/>
      <c r="B472" s="296"/>
      <c r="C472" s="296"/>
      <c r="D472" s="296"/>
      <c r="E472" s="296"/>
    </row>
    <row r="473" spans="1:5" ht="15.75">
      <c r="A473" s="76"/>
      <c r="B473" s="188" t="s">
        <v>212</v>
      </c>
      <c r="C473" s="189" t="s">
        <v>59</v>
      </c>
      <c r="D473" s="190"/>
      <c r="E473" s="190"/>
    </row>
    <row r="474" spans="1:5" ht="12.75">
      <c r="A474" s="190"/>
      <c r="B474" s="190"/>
      <c r="C474" s="190"/>
      <c r="D474" s="190"/>
      <c r="E474" s="190"/>
    </row>
    <row r="475" spans="1:5" ht="12.75">
      <c r="A475" s="379" t="s">
        <v>4</v>
      </c>
      <c r="B475" s="380"/>
      <c r="C475" s="380"/>
      <c r="D475" s="380"/>
      <c r="E475" s="380"/>
    </row>
    <row r="476" spans="1:5" ht="12.75">
      <c r="A476" s="380"/>
      <c r="B476" s="380"/>
      <c r="C476" s="380"/>
      <c r="D476" s="380"/>
      <c r="E476" s="380"/>
    </row>
    <row r="477" spans="1:5" ht="12.75">
      <c r="A477" s="380"/>
      <c r="B477" s="380"/>
      <c r="C477" s="380"/>
      <c r="D477" s="380"/>
      <c r="E477" s="380"/>
    </row>
    <row r="478" spans="1:5" ht="12.75">
      <c r="A478" s="372" t="s">
        <v>5</v>
      </c>
      <c r="B478" s="372"/>
      <c r="C478" s="372"/>
      <c r="D478" s="372"/>
      <c r="E478" s="372"/>
    </row>
    <row r="479" spans="1:5" ht="12.75">
      <c r="A479" s="372"/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12" ht="12.75">
      <c r="A482" s="372"/>
      <c r="B482" s="372"/>
      <c r="C482" s="372"/>
      <c r="D482" s="372"/>
      <c r="E482" s="372"/>
      <c r="L482" s="6"/>
    </row>
    <row r="483" spans="1:5" ht="12.75">
      <c r="A483" s="372"/>
      <c r="B483" s="372"/>
      <c r="C483" s="372"/>
      <c r="D483" s="372"/>
      <c r="E483" s="372"/>
    </row>
    <row r="484" spans="1:10" ht="12.75">
      <c r="A484" s="372"/>
      <c r="B484" s="372"/>
      <c r="C484" s="372"/>
      <c r="D484" s="372"/>
      <c r="E484" s="372"/>
      <c r="F484" s="25"/>
      <c r="G484" s="25"/>
      <c r="H484" s="25"/>
      <c r="I484" s="25"/>
      <c r="J484" s="25"/>
    </row>
    <row r="485" spans="1:13" ht="12.75">
      <c r="A485" s="6"/>
      <c r="B485" s="6"/>
      <c r="C485" s="6"/>
      <c r="D485" s="6"/>
      <c r="E485" s="6"/>
      <c r="F485" s="65"/>
      <c r="G485" s="65"/>
      <c r="H485" s="65"/>
      <c r="I485" s="65"/>
      <c r="J485" s="65"/>
      <c r="K485" s="6"/>
      <c r="L485" s="6"/>
      <c r="M485" s="6"/>
    </row>
    <row r="489" spans="1:13" ht="12.75">
      <c r="A489" s="19"/>
      <c r="B489" s="20"/>
      <c r="C489" s="20"/>
      <c r="D489" s="20"/>
      <c r="E489" s="21"/>
      <c r="F489" s="21"/>
      <c r="G489" s="21"/>
      <c r="H489" s="21"/>
      <c r="I489" s="21"/>
      <c r="J489" s="21"/>
      <c r="K489" s="21"/>
      <c r="L489" s="21"/>
      <c r="M489" s="22"/>
    </row>
    <row r="490" spans="1:13" ht="18">
      <c r="A490" s="10"/>
      <c r="B490" s="10"/>
      <c r="C490" s="10"/>
      <c r="D490" s="89" t="s">
        <v>81</v>
      </c>
      <c r="E490" s="90" t="s">
        <v>76</v>
      </c>
      <c r="F490" s="10"/>
      <c r="G490" s="10"/>
      <c r="H490" s="10"/>
      <c r="I490" s="10"/>
      <c r="J490" s="10"/>
      <c r="K490" s="10"/>
      <c r="L490" s="10"/>
      <c r="M490" s="10"/>
    </row>
    <row r="491" spans="6:12" ht="12.75">
      <c r="F491" s="15"/>
      <c r="G491" s="15"/>
      <c r="H491" s="15"/>
      <c r="I491" s="15"/>
      <c r="J491" s="15"/>
      <c r="K491" s="15"/>
      <c r="L491" s="15"/>
    </row>
    <row r="492" spans="1:12" ht="14.25" customHeight="1">
      <c r="A492" s="42"/>
      <c r="B492" s="32" t="s">
        <v>213</v>
      </c>
      <c r="C492" s="15"/>
      <c r="E492" s="15"/>
      <c r="H492" s="70"/>
      <c r="I492" s="71"/>
      <c r="J492" s="23"/>
      <c r="K492" s="6"/>
      <c r="L492" s="23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3" ht="16.5" customHeight="1">
      <c r="A494" s="379" t="s">
        <v>328</v>
      </c>
      <c r="B494" s="380"/>
      <c r="C494" s="380"/>
      <c r="D494" s="380"/>
      <c r="E494" s="380"/>
      <c r="F494" s="23"/>
      <c r="G494" s="23"/>
      <c r="H494" s="23"/>
      <c r="I494" s="23"/>
      <c r="J494" s="23"/>
      <c r="L494" s="23"/>
      <c r="M494" s="6"/>
    </row>
    <row r="495" spans="1:12" ht="12.75" customHeight="1">
      <c r="A495" s="380"/>
      <c r="B495" s="380"/>
      <c r="C495" s="380"/>
      <c r="D495" s="380"/>
      <c r="E495" s="380"/>
      <c r="F495" s="15"/>
      <c r="G495" s="15"/>
      <c r="H495" s="15"/>
      <c r="I495" s="15"/>
      <c r="J495" s="15"/>
      <c r="K495" s="15"/>
      <c r="L495" s="15"/>
    </row>
    <row r="496" spans="1:12" ht="12.75" customHeight="1">
      <c r="A496" s="380"/>
      <c r="B496" s="380"/>
      <c r="C496" s="380"/>
      <c r="D496" s="380"/>
      <c r="E496" s="380"/>
      <c r="F496" s="15"/>
      <c r="G496" s="15"/>
      <c r="H496" s="15"/>
      <c r="I496" s="15"/>
      <c r="J496" s="15"/>
      <c r="L496" s="15"/>
    </row>
    <row r="497" spans="1:12" ht="15.75" customHeight="1">
      <c r="A497" s="471" t="s">
        <v>327</v>
      </c>
      <c r="B497" s="471"/>
      <c r="C497" s="471"/>
      <c r="D497" s="471"/>
      <c r="E497" s="471"/>
      <c r="F497" s="15"/>
      <c r="G497" s="15"/>
      <c r="H497" s="15"/>
      <c r="I497" s="15"/>
      <c r="J497" s="15"/>
      <c r="L497" s="15"/>
    </row>
    <row r="498" spans="1:12" ht="12.75">
      <c r="A498" s="471"/>
      <c r="B498" s="471"/>
      <c r="C498" s="471"/>
      <c r="D498" s="471"/>
      <c r="E498" s="471"/>
      <c r="F498" s="15"/>
      <c r="G498" s="15"/>
      <c r="H498" s="15"/>
      <c r="I498" s="15"/>
      <c r="J498" s="15"/>
      <c r="K498" s="15"/>
      <c r="L498" s="15"/>
    </row>
    <row r="499" spans="1:12" ht="12.75">
      <c r="A499" s="468"/>
      <c r="B499" s="468"/>
      <c r="C499" s="468"/>
      <c r="D499" s="468"/>
      <c r="E499" s="468"/>
      <c r="F499" s="15"/>
      <c r="G499" s="15"/>
      <c r="H499" s="15"/>
      <c r="I499" s="15"/>
      <c r="J499" s="15"/>
      <c r="L499" s="23"/>
    </row>
    <row r="500" spans="1:12" ht="12.75">
      <c r="A500" s="467" t="s">
        <v>6</v>
      </c>
      <c r="B500" s="467"/>
      <c r="C500" s="467"/>
      <c r="D500" s="467"/>
      <c r="E500" s="467"/>
      <c r="F500" s="191"/>
      <c r="G500" s="191"/>
      <c r="H500" s="191"/>
      <c r="I500" s="191"/>
      <c r="J500" s="147"/>
      <c r="K500" s="147"/>
      <c r="L500" s="147"/>
    </row>
    <row r="501" spans="1:12" ht="12.75">
      <c r="A501" s="467"/>
      <c r="B501" s="467"/>
      <c r="C501" s="467"/>
      <c r="D501" s="467"/>
      <c r="E501" s="467"/>
      <c r="F501" s="147"/>
      <c r="G501" s="147"/>
      <c r="H501" s="147"/>
      <c r="I501" s="147"/>
      <c r="J501" s="147"/>
      <c r="K501" s="147"/>
      <c r="L501" s="147"/>
    </row>
    <row r="502" spans="1:12" ht="12.75">
      <c r="A502" s="467"/>
      <c r="B502" s="467"/>
      <c r="C502" s="467"/>
      <c r="D502" s="467"/>
      <c r="E502" s="467"/>
      <c r="F502" s="147"/>
      <c r="G502" s="147"/>
      <c r="H502" s="147"/>
      <c r="I502" s="147"/>
      <c r="J502" s="147"/>
      <c r="K502" s="147"/>
      <c r="L502" s="147"/>
    </row>
    <row r="503" spans="1:12" ht="12.75">
      <c r="A503" s="467"/>
      <c r="B503" s="467"/>
      <c r="C503" s="467"/>
      <c r="D503" s="467"/>
      <c r="E503" s="467"/>
      <c r="F503" s="147"/>
      <c r="G503" s="147"/>
      <c r="H503" s="147"/>
      <c r="I503" s="147"/>
      <c r="J503" s="147"/>
      <c r="K503" s="147"/>
      <c r="L503" s="147"/>
    </row>
    <row r="504" spans="1:12" ht="12.75">
      <c r="A504" s="468"/>
      <c r="B504" s="468"/>
      <c r="C504" s="468"/>
      <c r="D504" s="468"/>
      <c r="E504" s="468"/>
      <c r="F504" s="147"/>
      <c r="G504" s="147"/>
      <c r="H504" s="147"/>
      <c r="I504" s="147"/>
      <c r="J504" s="147"/>
      <c r="K504" s="147"/>
      <c r="L504" s="147"/>
    </row>
    <row r="505" spans="1:12" ht="12.75">
      <c r="A505" s="467" t="s">
        <v>7</v>
      </c>
      <c r="B505" s="467"/>
      <c r="C505" s="467"/>
      <c r="D505" s="467"/>
      <c r="E505" s="467"/>
      <c r="F505" s="147"/>
      <c r="G505" s="147"/>
      <c r="H505" s="147"/>
      <c r="I505" s="147"/>
      <c r="J505" s="147"/>
      <c r="K505" s="147"/>
      <c r="L505" s="147"/>
    </row>
    <row r="506" spans="1:12" ht="12.75">
      <c r="A506" s="467"/>
      <c r="B506" s="467"/>
      <c r="C506" s="467"/>
      <c r="D506" s="467"/>
      <c r="E506" s="467"/>
      <c r="F506" s="147"/>
      <c r="G506" s="147"/>
      <c r="H506" s="147"/>
      <c r="I506" s="147"/>
      <c r="J506" s="147"/>
      <c r="K506" s="147"/>
      <c r="L506" s="147"/>
    </row>
    <row r="507" spans="1:12" ht="12.75">
      <c r="A507" s="467"/>
      <c r="B507" s="467"/>
      <c r="C507" s="467"/>
      <c r="D507" s="467"/>
      <c r="E507" s="467"/>
      <c r="F507" s="147"/>
      <c r="G507" s="147"/>
      <c r="H507" s="147"/>
      <c r="I507" s="147"/>
      <c r="J507" s="147"/>
      <c r="K507" s="147"/>
      <c r="L507" s="147"/>
    </row>
    <row r="508" spans="1:12" ht="12.75">
      <c r="A508" s="467"/>
      <c r="B508" s="467"/>
      <c r="C508" s="467"/>
      <c r="D508" s="467"/>
      <c r="E508" s="467"/>
      <c r="F508" s="147"/>
      <c r="G508" s="147"/>
      <c r="H508" s="147"/>
      <c r="I508" s="147"/>
      <c r="J508" s="147"/>
      <c r="K508" s="147"/>
      <c r="L508" s="147"/>
    </row>
    <row r="509" spans="1:12" ht="12.75" customHeight="1">
      <c r="A509" s="149"/>
      <c r="B509" s="149"/>
      <c r="C509" s="149"/>
      <c r="D509" s="149"/>
      <c r="E509" s="149"/>
      <c r="F509" s="147"/>
      <c r="G509" s="147"/>
      <c r="H509" s="147"/>
      <c r="I509" s="147"/>
      <c r="J509" s="147"/>
      <c r="K509" s="147"/>
      <c r="L509" s="147"/>
    </row>
    <row r="510" spans="1:12" ht="14.25" customHeight="1">
      <c r="A510" s="149"/>
      <c r="B510" s="188" t="s">
        <v>214</v>
      </c>
      <c r="C510" s="189" t="s">
        <v>17</v>
      </c>
      <c r="D510" s="147"/>
      <c r="E510" s="147"/>
      <c r="F510" s="149"/>
      <c r="G510" s="147"/>
      <c r="H510" s="147"/>
      <c r="I510" s="149"/>
      <c r="J510" s="149"/>
      <c r="K510" s="149"/>
      <c r="L510" s="149"/>
    </row>
    <row r="511" spans="1:12" ht="12.75" customHeight="1">
      <c r="A511" s="149"/>
      <c r="B511" s="149"/>
      <c r="C511" s="149"/>
      <c r="D511" s="149"/>
      <c r="E511" s="149"/>
      <c r="F511" s="147"/>
      <c r="G511" s="147"/>
      <c r="H511" s="147"/>
      <c r="I511" s="147"/>
      <c r="J511" s="147"/>
      <c r="K511" s="147"/>
      <c r="L511" s="147"/>
    </row>
    <row r="512" spans="1:12" ht="15.75">
      <c r="A512" s="489" t="s">
        <v>326</v>
      </c>
      <c r="B512" s="489"/>
      <c r="C512" s="489"/>
      <c r="D512" s="489"/>
      <c r="E512" s="489"/>
      <c r="F512" s="147"/>
      <c r="G512" s="147"/>
      <c r="H512" s="147"/>
      <c r="I512" s="188"/>
      <c r="J512" s="189"/>
      <c r="K512" s="147"/>
      <c r="L512" s="147"/>
    </row>
    <row r="513" spans="1:12" ht="12.75">
      <c r="A513" s="489"/>
      <c r="B513" s="489"/>
      <c r="C513" s="489"/>
      <c r="D513" s="489"/>
      <c r="E513" s="489"/>
      <c r="F513" s="147"/>
      <c r="G513" s="147"/>
      <c r="H513" s="147"/>
      <c r="I513" s="147"/>
      <c r="J513" s="147"/>
      <c r="K513" s="147"/>
      <c r="L513" s="147"/>
    </row>
    <row r="514" spans="1:12" ht="12.75">
      <c r="A514" s="489"/>
      <c r="B514" s="489"/>
      <c r="C514" s="489"/>
      <c r="D514" s="489"/>
      <c r="E514" s="489"/>
      <c r="F514" s="147"/>
      <c r="G514" s="147"/>
      <c r="H514" s="147"/>
      <c r="I514" s="147"/>
      <c r="J514" s="147"/>
      <c r="K514" s="147"/>
      <c r="L514" s="147"/>
    </row>
    <row r="515" spans="1:12" ht="12.75">
      <c r="A515" s="489"/>
      <c r="B515" s="489"/>
      <c r="C515" s="489"/>
      <c r="D515" s="489"/>
      <c r="E515" s="489"/>
      <c r="F515" s="147"/>
      <c r="G515" s="147"/>
      <c r="H515" s="147"/>
      <c r="I515" s="147"/>
      <c r="J515" s="147"/>
      <c r="K515" s="147"/>
      <c r="L515" s="147"/>
    </row>
    <row r="516" spans="1:12" ht="12.75">
      <c r="A516" s="469" t="s">
        <v>8</v>
      </c>
      <c r="B516" s="470"/>
      <c r="C516" s="470"/>
      <c r="D516" s="470"/>
      <c r="E516" s="470"/>
      <c r="F516" s="147"/>
      <c r="G516" s="147"/>
      <c r="H516" s="147"/>
      <c r="I516" s="147"/>
      <c r="J516" s="147"/>
      <c r="K516" s="147"/>
      <c r="L516" s="147"/>
    </row>
    <row r="517" spans="1:12" ht="13.5" customHeight="1">
      <c r="A517" s="470"/>
      <c r="B517" s="470"/>
      <c r="C517" s="470"/>
      <c r="D517" s="470"/>
      <c r="E517" s="470"/>
      <c r="F517" s="147"/>
      <c r="G517" s="147"/>
      <c r="H517" s="147"/>
      <c r="I517" s="147"/>
      <c r="J517" s="147"/>
      <c r="K517" s="147"/>
      <c r="L517" s="147"/>
    </row>
    <row r="518" spans="1:12" ht="12.75" customHeight="1">
      <c r="A518" s="470"/>
      <c r="B518" s="470"/>
      <c r="C518" s="470"/>
      <c r="D518" s="470"/>
      <c r="E518" s="470"/>
      <c r="F518" s="147"/>
      <c r="G518" s="147"/>
      <c r="H518" s="147"/>
      <c r="I518" s="147"/>
      <c r="J518" s="147"/>
      <c r="K518" s="147"/>
      <c r="L518" s="147"/>
    </row>
    <row r="519" spans="1:12" ht="12.75" customHeight="1">
      <c r="A519" s="470"/>
      <c r="B519" s="470"/>
      <c r="C519" s="470"/>
      <c r="D519" s="470"/>
      <c r="E519" s="470"/>
      <c r="F519" s="147"/>
      <c r="G519" s="147"/>
      <c r="H519" s="147"/>
      <c r="I519" s="147"/>
      <c r="J519" s="147"/>
      <c r="K519" s="147"/>
      <c r="L519" s="147"/>
    </row>
    <row r="520" spans="1:12" ht="13.5" customHeight="1">
      <c r="A520" s="470"/>
      <c r="B520" s="470"/>
      <c r="C520" s="470"/>
      <c r="D520" s="470"/>
      <c r="E520" s="470"/>
      <c r="F520" s="147"/>
      <c r="G520" s="147"/>
      <c r="H520" s="147"/>
      <c r="I520" s="147"/>
      <c r="J520" s="147"/>
      <c r="K520" s="147"/>
      <c r="L520" s="147"/>
    </row>
    <row r="521" spans="1:12" ht="13.5" customHeight="1">
      <c r="A521" s="470"/>
      <c r="B521" s="470"/>
      <c r="C521" s="470"/>
      <c r="D521" s="470"/>
      <c r="E521" s="470"/>
      <c r="F521" s="147"/>
      <c r="G521" s="147"/>
      <c r="H521" s="147"/>
      <c r="I521" s="147"/>
      <c r="J521" s="147"/>
      <c r="K521" s="147"/>
      <c r="L521" s="147"/>
    </row>
    <row r="522" spans="1:12" ht="13.5" customHeight="1">
      <c r="A522" s="470"/>
      <c r="B522" s="470"/>
      <c r="C522" s="470"/>
      <c r="D522" s="470"/>
      <c r="E522" s="470"/>
      <c r="F522" s="147"/>
      <c r="G522" s="147"/>
      <c r="H522" s="147"/>
      <c r="I522" s="147"/>
      <c r="J522" s="147"/>
      <c r="K522" s="147"/>
      <c r="L522" s="147"/>
    </row>
    <row r="523" spans="1:12" ht="13.5" customHeight="1">
      <c r="A523" s="467"/>
      <c r="B523" s="467"/>
      <c r="C523" s="467"/>
      <c r="D523" s="467"/>
      <c r="E523" s="467"/>
      <c r="F523" s="147"/>
      <c r="G523" s="147"/>
      <c r="H523" s="147"/>
      <c r="I523" s="147"/>
      <c r="J523" s="147"/>
      <c r="K523" s="147"/>
      <c r="L523" s="147"/>
    </row>
    <row r="524" spans="1:12" ht="13.5" customHeight="1">
      <c r="A524" s="208"/>
      <c r="B524" s="208"/>
      <c r="C524" s="208"/>
      <c r="D524" s="208"/>
      <c r="E524" s="208"/>
      <c r="F524" s="147"/>
      <c r="G524" s="147"/>
      <c r="H524" s="147"/>
      <c r="I524" s="147"/>
      <c r="J524" s="147"/>
      <c r="K524" s="147"/>
      <c r="L524" s="147"/>
    </row>
    <row r="525" spans="1:13" ht="13.5" customHeight="1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3"/>
      <c r="M525" s="10"/>
    </row>
    <row r="526" spans="1:13" ht="13.5" customHeight="1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86"/>
      <c r="M526" s="17">
        <v>7</v>
      </c>
    </row>
    <row r="527" spans="1:12" ht="13.5" customHeight="1">
      <c r="A527" s="194"/>
      <c r="B527" s="187"/>
      <c r="C527" s="195" t="str">
        <f>C450</f>
        <v>Март 2010г.</v>
      </c>
      <c r="D527" s="150"/>
      <c r="E527" s="150"/>
      <c r="F527" s="150"/>
      <c r="G527" s="150"/>
      <c r="H527" s="150"/>
      <c r="I527" s="150"/>
      <c r="J527" s="150"/>
      <c r="K527" s="195" t="str">
        <f>K450</f>
        <v>Национальный Банк РК</v>
      </c>
      <c r="L527" s="150"/>
    </row>
    <row r="528" spans="1:12" ht="13.5" customHeight="1">
      <c r="A528" s="196"/>
      <c r="B528" s="150"/>
      <c r="C528" s="465" t="str">
        <f>C451</f>
        <v>Информационно - аналитический обзор экономики Казахстана</v>
      </c>
      <c r="D528" s="465"/>
      <c r="E528" s="465"/>
      <c r="F528" s="465"/>
      <c r="G528" s="465"/>
      <c r="H528" s="465"/>
      <c r="I528" s="465"/>
      <c r="J528" s="465"/>
      <c r="K528" s="465"/>
      <c r="L528" s="465"/>
    </row>
    <row r="529" spans="1:13" ht="13.5" customHeight="1" thickBot="1">
      <c r="A529" s="197"/>
      <c r="B529" s="198"/>
      <c r="C529" s="466"/>
      <c r="D529" s="466"/>
      <c r="E529" s="466"/>
      <c r="F529" s="466"/>
      <c r="G529" s="466"/>
      <c r="H529" s="466"/>
      <c r="I529" s="466"/>
      <c r="J529" s="466"/>
      <c r="K529" s="466"/>
      <c r="L529" s="466"/>
      <c r="M529" s="4"/>
    </row>
    <row r="530" ht="13.5" customHeight="1">
      <c r="A530" s="1"/>
    </row>
    <row r="531" spans="1:13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12"/>
      <c r="H532" s="42"/>
      <c r="J532" s="15"/>
      <c r="K532" s="15"/>
    </row>
    <row r="533" spans="2:12" ht="15.75" customHeight="1">
      <c r="B533" s="42" t="s">
        <v>215</v>
      </c>
      <c r="C533" s="32" t="s">
        <v>18</v>
      </c>
      <c r="D533" s="15"/>
      <c r="F533" s="15"/>
      <c r="G533" s="15"/>
      <c r="H533" s="15"/>
      <c r="I533" s="15"/>
      <c r="J533" s="15"/>
      <c r="K533" s="15"/>
      <c r="L533" s="15"/>
    </row>
    <row r="534" spans="6:12" ht="12.75" customHeight="1">
      <c r="F534" s="15"/>
      <c r="G534" s="15"/>
      <c r="H534" s="15"/>
      <c r="I534" s="15"/>
      <c r="J534" s="15"/>
      <c r="K534" s="15"/>
      <c r="L534" s="15"/>
    </row>
    <row r="535" spans="1:8" ht="13.5" customHeight="1">
      <c r="A535" s="379" t="s">
        <v>331</v>
      </c>
      <c r="B535" s="380"/>
      <c r="C535" s="380"/>
      <c r="D535" s="380"/>
      <c r="E535" s="380"/>
      <c r="F535" s="6"/>
      <c r="G535" s="6"/>
      <c r="H535" s="6"/>
    </row>
    <row r="536" spans="1:12" ht="12.75" customHeight="1">
      <c r="A536" s="380"/>
      <c r="B536" s="380"/>
      <c r="C536" s="380"/>
      <c r="D536" s="380"/>
      <c r="E536" s="380"/>
      <c r="F536" s="6"/>
      <c r="G536" s="6"/>
      <c r="H536" s="6"/>
      <c r="I536" s="42"/>
      <c r="J536" s="32"/>
      <c r="K536" s="15"/>
      <c r="L536" s="15"/>
    </row>
    <row r="537" spans="1:5" ht="12.75" customHeight="1">
      <c r="A537" s="380"/>
      <c r="B537" s="380"/>
      <c r="C537" s="380"/>
      <c r="D537" s="380"/>
      <c r="E537" s="380"/>
    </row>
    <row r="538" spans="1:13" ht="12.75">
      <c r="A538" s="372" t="s">
        <v>329</v>
      </c>
      <c r="B538" s="372"/>
      <c r="C538" s="372"/>
      <c r="D538" s="372"/>
      <c r="E538" s="372"/>
      <c r="F538" s="62"/>
      <c r="G538" s="62"/>
      <c r="H538" s="62"/>
      <c r="I538" s="62"/>
      <c r="J538" s="62"/>
      <c r="K538" s="62"/>
      <c r="L538" s="62"/>
      <c r="M538" s="62"/>
    </row>
    <row r="539" spans="1:13" ht="12.75">
      <c r="A539" s="372"/>
      <c r="B539" s="372"/>
      <c r="C539" s="372"/>
      <c r="D539" s="372"/>
      <c r="E539" s="372"/>
      <c r="F539" s="63"/>
      <c r="G539" s="63"/>
      <c r="H539" s="63"/>
      <c r="I539" s="63"/>
      <c r="J539" s="63"/>
      <c r="K539" s="63"/>
      <c r="L539" s="63"/>
      <c r="M539" s="64"/>
    </row>
    <row r="540" spans="1:13" ht="12.75">
      <c r="A540" s="372"/>
      <c r="B540" s="372"/>
      <c r="C540" s="372"/>
      <c r="D540" s="372"/>
      <c r="E540" s="372"/>
      <c r="F540" s="62"/>
      <c r="G540" s="62"/>
      <c r="H540" s="62"/>
      <c r="I540" s="62"/>
      <c r="J540" s="62"/>
      <c r="K540" s="64"/>
      <c r="L540" s="62"/>
      <c r="M540" s="62"/>
    </row>
    <row r="541" spans="1:13" ht="12.75">
      <c r="A541" s="372"/>
      <c r="B541" s="372"/>
      <c r="C541" s="372"/>
      <c r="D541" s="372"/>
      <c r="E541" s="372"/>
      <c r="F541" s="62"/>
      <c r="G541" s="62"/>
      <c r="H541" s="62"/>
      <c r="I541" s="62"/>
      <c r="J541" s="62"/>
      <c r="K541" s="64"/>
      <c r="L541" s="62"/>
      <c r="M541" s="62"/>
    </row>
    <row r="542" spans="1:13" ht="15.75">
      <c r="A542" s="372"/>
      <c r="B542" s="372"/>
      <c r="C542" s="372"/>
      <c r="D542" s="372"/>
      <c r="E542" s="372"/>
      <c r="F542" s="61"/>
      <c r="G542" s="61"/>
      <c r="H542" s="61"/>
      <c r="I542" s="61"/>
      <c r="J542" s="61"/>
      <c r="K542" s="61"/>
      <c r="L542" s="61"/>
      <c r="M542" s="62"/>
    </row>
    <row r="543" spans="1:13" ht="12.75">
      <c r="A543" s="372"/>
      <c r="B543" s="372"/>
      <c r="C543" s="372"/>
      <c r="D543" s="372"/>
      <c r="E543" s="372"/>
      <c r="F543" s="62"/>
      <c r="G543" s="62"/>
      <c r="H543" s="62"/>
      <c r="I543" s="62"/>
      <c r="J543" s="62"/>
      <c r="K543" s="62"/>
      <c r="L543" s="62"/>
      <c r="M543" s="62"/>
    </row>
    <row r="544" spans="1:13" ht="12.75" customHeight="1">
      <c r="A544" s="372"/>
      <c r="B544" s="372"/>
      <c r="C544" s="372"/>
      <c r="D544" s="372"/>
      <c r="E544" s="372"/>
      <c r="F544" s="62"/>
      <c r="G544" s="62"/>
      <c r="H544" s="62"/>
      <c r="I544" s="62"/>
      <c r="J544" s="62"/>
      <c r="K544" s="62"/>
      <c r="L544" s="62"/>
      <c r="M544" s="62"/>
    </row>
    <row r="545" spans="1:13" ht="12.7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</row>
    <row r="550" ht="15.75">
      <c r="B550" s="32" t="s">
        <v>216</v>
      </c>
    </row>
    <row r="552" spans="1:5" ht="12.75">
      <c r="A552" s="379" t="s">
        <v>330</v>
      </c>
      <c r="B552" s="380"/>
      <c r="C552" s="380"/>
      <c r="D552" s="380"/>
      <c r="E552" s="380"/>
    </row>
    <row r="553" spans="1:20" ht="12.75">
      <c r="A553" s="380"/>
      <c r="B553" s="380"/>
      <c r="C553" s="380"/>
      <c r="D553" s="380"/>
      <c r="E553" s="380"/>
      <c r="P553" s="279"/>
      <c r="Q553" s="279"/>
      <c r="R553" s="279"/>
      <c r="S553" s="279"/>
      <c r="T553" s="279"/>
    </row>
    <row r="554" spans="1:20" ht="12.75">
      <c r="A554" s="375"/>
      <c r="B554" s="375"/>
      <c r="C554" s="375"/>
      <c r="D554" s="375"/>
      <c r="E554" s="375"/>
      <c r="P554" s="279"/>
      <c r="Q554" s="279"/>
      <c r="R554" s="279"/>
      <c r="S554" s="279"/>
      <c r="T554" s="279"/>
    </row>
    <row r="555" spans="1:20" ht="12.75" customHeight="1">
      <c r="A555" s="377" t="s">
        <v>332</v>
      </c>
      <c r="B555" s="377"/>
      <c r="C555" s="377"/>
      <c r="D555" s="377"/>
      <c r="E555" s="377"/>
      <c r="P555" s="279"/>
      <c r="Q555" s="279"/>
      <c r="R555" s="279"/>
      <c r="S555" s="279"/>
      <c r="T555" s="279"/>
    </row>
    <row r="556" spans="1:20" ht="12.75" customHeight="1">
      <c r="A556" s="377"/>
      <c r="B556" s="377"/>
      <c r="C556" s="377"/>
      <c r="D556" s="377"/>
      <c r="E556" s="377"/>
      <c r="P556" s="279"/>
      <c r="Q556" s="279"/>
      <c r="R556" s="279"/>
      <c r="S556" s="279"/>
      <c r="T556" s="279"/>
    </row>
    <row r="557" spans="1:18" ht="12.75" customHeight="1">
      <c r="A557" s="377"/>
      <c r="B557" s="377"/>
      <c r="C557" s="377"/>
      <c r="D557" s="377"/>
      <c r="E557" s="377"/>
      <c r="P557" s="279"/>
      <c r="Q557" s="279"/>
      <c r="R557" s="279"/>
    </row>
    <row r="558" spans="1:18" ht="12.75">
      <c r="A558" s="372" t="s">
        <v>333</v>
      </c>
      <c r="B558" s="372"/>
      <c r="C558" s="372"/>
      <c r="D558" s="372"/>
      <c r="E558" s="372"/>
      <c r="P558" s="163"/>
      <c r="Q558" s="163"/>
      <c r="R558" s="163"/>
    </row>
    <row r="559" spans="1:18" ht="12.75">
      <c r="A559" s="372"/>
      <c r="B559" s="372"/>
      <c r="C559" s="372"/>
      <c r="D559" s="372"/>
      <c r="E559" s="372"/>
      <c r="P559" s="163"/>
      <c r="Q559" s="163"/>
      <c r="R559" s="163"/>
    </row>
    <row r="560" spans="1:5" ht="12.75">
      <c r="A560" s="372"/>
      <c r="B560" s="372"/>
      <c r="C560" s="372"/>
      <c r="D560" s="372"/>
      <c r="E560" s="372"/>
    </row>
    <row r="561" spans="1:5" ht="12.75">
      <c r="A561" s="372"/>
      <c r="B561" s="372"/>
      <c r="C561" s="372"/>
      <c r="D561" s="372"/>
      <c r="E561" s="372"/>
    </row>
    <row r="562" spans="1:5" ht="12.75">
      <c r="A562" s="373"/>
      <c r="B562" s="373"/>
      <c r="C562" s="373"/>
      <c r="D562" s="373"/>
      <c r="E562" s="373"/>
    </row>
    <row r="563" spans="1:5" ht="12.75">
      <c r="A563" s="296"/>
      <c r="B563" s="296"/>
      <c r="C563" s="296"/>
      <c r="D563" s="296"/>
      <c r="E563" s="296"/>
    </row>
    <row r="566" spans="1:13" ht="12.75">
      <c r="A566" s="19"/>
      <c r="B566" s="20"/>
      <c r="C566" s="20"/>
      <c r="D566" s="20"/>
      <c r="E566" s="21"/>
      <c r="F566" s="21"/>
      <c r="G566" s="21"/>
      <c r="H566" s="21"/>
      <c r="I566" s="21"/>
      <c r="J566" s="21"/>
      <c r="K566" s="21"/>
      <c r="L566" s="21"/>
      <c r="M566" s="22"/>
    </row>
    <row r="567" spans="1:13" ht="18">
      <c r="A567" s="10"/>
      <c r="B567" s="10"/>
      <c r="C567" s="10"/>
      <c r="D567" s="10"/>
      <c r="E567" s="90" t="s">
        <v>242</v>
      </c>
      <c r="F567" s="91"/>
      <c r="G567" s="91"/>
      <c r="H567" s="91"/>
      <c r="I567" s="91"/>
      <c r="J567" s="10"/>
      <c r="K567" s="10"/>
      <c r="L567" s="10"/>
      <c r="M567" s="10"/>
    </row>
    <row r="569" spans="2:13" ht="15.75">
      <c r="B569" s="42" t="s">
        <v>217</v>
      </c>
      <c r="C569" s="32" t="s">
        <v>44</v>
      </c>
      <c r="F569" s="14"/>
      <c r="G569" s="14"/>
      <c r="H569" s="14"/>
      <c r="I569" s="14"/>
      <c r="J569" s="14"/>
      <c r="K569" s="14"/>
      <c r="L569" s="14"/>
      <c r="M569" s="14"/>
    </row>
    <row r="571" spans="1:5" ht="12.75" customHeight="1">
      <c r="A571" s="379" t="s">
        <v>363</v>
      </c>
      <c r="B571" s="380"/>
      <c r="C571" s="380"/>
      <c r="D571" s="380"/>
      <c r="E571" s="380"/>
    </row>
    <row r="572" spans="1:12" ht="12.75" customHeight="1">
      <c r="A572" s="380"/>
      <c r="B572" s="380"/>
      <c r="C572" s="380"/>
      <c r="D572" s="380"/>
      <c r="E572" s="380"/>
      <c r="F572" s="15"/>
      <c r="G572" s="15"/>
      <c r="H572" s="15"/>
      <c r="I572" s="15"/>
      <c r="J572" s="15"/>
      <c r="K572" s="15"/>
      <c r="L572" s="15"/>
    </row>
    <row r="573" spans="1:12" ht="12.75">
      <c r="A573" s="380"/>
      <c r="B573" s="380"/>
      <c r="C573" s="380"/>
      <c r="D573" s="380"/>
      <c r="E573" s="380"/>
      <c r="F573" s="15"/>
      <c r="G573" s="15"/>
      <c r="H573" s="15"/>
      <c r="I573" s="15"/>
      <c r="J573" s="15"/>
      <c r="K573" s="15"/>
      <c r="L573" s="15"/>
    </row>
    <row r="574" spans="1:12" ht="12.75">
      <c r="A574" s="380"/>
      <c r="B574" s="380"/>
      <c r="C574" s="380"/>
      <c r="D574" s="380"/>
      <c r="E574" s="380"/>
      <c r="F574" s="15"/>
      <c r="G574" s="15"/>
      <c r="H574" s="15"/>
      <c r="I574" s="15"/>
      <c r="J574" s="15"/>
      <c r="K574" s="15"/>
      <c r="L574" s="15"/>
    </row>
    <row r="575" spans="1:19" ht="12.75">
      <c r="A575" s="380"/>
      <c r="B575" s="380"/>
      <c r="C575" s="380"/>
      <c r="D575" s="380"/>
      <c r="E575" s="380"/>
      <c r="F575" s="15"/>
      <c r="G575" s="15"/>
      <c r="H575" s="15"/>
      <c r="I575" s="15"/>
      <c r="J575" s="15"/>
      <c r="K575" s="15"/>
      <c r="L575" s="15"/>
      <c r="O575" s="163"/>
      <c r="P575" s="163"/>
      <c r="Q575" s="163"/>
      <c r="R575" s="163"/>
      <c r="S575" s="163"/>
    </row>
    <row r="576" spans="1:19" ht="12.75">
      <c r="A576" s="377" t="s">
        <v>334</v>
      </c>
      <c r="B576" s="377"/>
      <c r="C576" s="377"/>
      <c r="D576" s="377"/>
      <c r="E576" s="377"/>
      <c r="F576" s="15"/>
      <c r="G576" s="15"/>
      <c r="H576" s="15"/>
      <c r="I576" s="15"/>
      <c r="J576" s="15"/>
      <c r="K576" s="15"/>
      <c r="L576" s="15"/>
      <c r="O576" s="163"/>
      <c r="P576" s="163"/>
      <c r="Q576" s="163"/>
      <c r="R576" s="163"/>
      <c r="S576" s="163"/>
    </row>
    <row r="577" spans="1:19" ht="12.75">
      <c r="A577" s="377"/>
      <c r="B577" s="377"/>
      <c r="C577" s="377"/>
      <c r="D577" s="377"/>
      <c r="E577" s="377"/>
      <c r="F577" s="15"/>
      <c r="G577" s="15"/>
      <c r="H577" s="15"/>
      <c r="I577" s="15"/>
      <c r="J577" s="15"/>
      <c r="K577" s="15"/>
      <c r="L577" s="15"/>
      <c r="O577" s="163"/>
      <c r="P577" s="163"/>
      <c r="Q577" s="163"/>
      <c r="R577" s="163"/>
      <c r="S577" s="163"/>
    </row>
    <row r="578" spans="1:19" ht="12.75">
      <c r="A578" s="377"/>
      <c r="B578" s="377"/>
      <c r="C578" s="377"/>
      <c r="D578" s="377"/>
      <c r="E578" s="377"/>
      <c r="F578" s="15"/>
      <c r="G578" s="15"/>
      <c r="H578" s="15"/>
      <c r="I578" s="15"/>
      <c r="J578" s="15"/>
      <c r="K578" s="15"/>
      <c r="L578" s="15"/>
      <c r="O578" s="163"/>
      <c r="P578" s="163"/>
      <c r="Q578" s="163"/>
      <c r="R578" s="163"/>
      <c r="S578" s="163"/>
    </row>
    <row r="579" spans="1:19" ht="12.75">
      <c r="A579" s="377"/>
      <c r="B579" s="377"/>
      <c r="C579" s="377"/>
      <c r="D579" s="377"/>
      <c r="E579" s="377"/>
      <c r="F579" s="15"/>
      <c r="G579" s="15"/>
      <c r="H579" s="15"/>
      <c r="I579" s="15"/>
      <c r="J579" s="15"/>
      <c r="K579" s="15"/>
      <c r="L579" s="15"/>
      <c r="O579" s="163"/>
      <c r="P579" s="163"/>
      <c r="Q579" s="163"/>
      <c r="R579" s="163"/>
      <c r="S579" s="163"/>
    </row>
    <row r="580" spans="1:12" ht="12.75">
      <c r="A580" s="296"/>
      <c r="B580" s="296"/>
      <c r="C580" s="296"/>
      <c r="D580" s="296"/>
      <c r="E580" s="296"/>
      <c r="F580" s="15"/>
      <c r="G580" s="15"/>
      <c r="H580" s="15"/>
      <c r="I580" s="15"/>
      <c r="J580" s="15"/>
      <c r="K580" s="15"/>
      <c r="L580" s="15"/>
    </row>
    <row r="581" spans="1:12" ht="12.75">
      <c r="A581" s="296"/>
      <c r="B581" s="296"/>
      <c r="C581" s="296"/>
      <c r="D581" s="296"/>
      <c r="E581" s="296"/>
      <c r="F581" s="15"/>
      <c r="G581" s="15"/>
      <c r="H581" s="15"/>
      <c r="I581" s="15"/>
      <c r="J581" s="15"/>
      <c r="K581" s="15"/>
      <c r="L581" s="15"/>
    </row>
    <row r="582" spans="1:13" s="18" customFormat="1" ht="12.75">
      <c r="A582" s="296"/>
      <c r="B582" s="296"/>
      <c r="C582" s="296"/>
      <c r="D582" s="296"/>
      <c r="E582" s="296"/>
      <c r="F582" s="15"/>
      <c r="G582" s="15"/>
      <c r="H582" s="15"/>
      <c r="I582" s="15"/>
      <c r="J582" s="15"/>
      <c r="K582" s="15"/>
      <c r="L582" s="15"/>
      <c r="M582" s="2"/>
    </row>
    <row r="583" spans="1:17" ht="15.75">
      <c r="A583" s="407"/>
      <c r="B583" s="407"/>
      <c r="C583" s="407"/>
      <c r="D583" s="407"/>
      <c r="E583" s="407"/>
      <c r="F583" s="15"/>
      <c r="G583" s="15"/>
      <c r="H583" s="15"/>
      <c r="I583" s="15"/>
      <c r="J583" s="15"/>
      <c r="K583" s="15"/>
      <c r="L583" s="15"/>
      <c r="P583" s="42"/>
      <c r="Q583" s="161"/>
    </row>
    <row r="584" spans="1:22" ht="12.75">
      <c r="A584" s="407"/>
      <c r="B584" s="407"/>
      <c r="C584" s="407"/>
      <c r="D584" s="407"/>
      <c r="E584" s="407"/>
      <c r="F584" s="15"/>
      <c r="G584" s="15"/>
      <c r="H584" s="15"/>
      <c r="I584" s="15"/>
      <c r="J584" s="15"/>
      <c r="K584" s="15"/>
      <c r="L584" s="15"/>
      <c r="S584" s="15"/>
      <c r="U584" s="15"/>
      <c r="V584" s="15"/>
    </row>
    <row r="585" spans="1:19" ht="12.75" customHeight="1">
      <c r="A585" s="166"/>
      <c r="B585" s="166"/>
      <c r="C585" s="166"/>
      <c r="D585" s="166"/>
      <c r="E585" s="166"/>
      <c r="F585" s="15"/>
      <c r="G585" s="15"/>
      <c r="H585" s="15"/>
      <c r="I585" s="15"/>
      <c r="J585" s="15"/>
      <c r="K585" s="15"/>
      <c r="L585" s="15"/>
      <c r="O585" s="164"/>
      <c r="P585" s="27"/>
      <c r="Q585" s="27"/>
      <c r="R585" s="27"/>
      <c r="S585" s="27"/>
    </row>
    <row r="586" spans="1:19" ht="12.75">
      <c r="A586" s="76"/>
      <c r="B586" s="76"/>
      <c r="C586" s="76"/>
      <c r="D586" s="76"/>
      <c r="E586" s="76"/>
      <c r="O586" s="27"/>
      <c r="P586" s="27"/>
      <c r="Q586" s="27"/>
      <c r="R586" s="27"/>
      <c r="S586" s="27"/>
    </row>
    <row r="587" spans="1:26" ht="15.75">
      <c r="A587" s="76"/>
      <c r="B587" s="188" t="s">
        <v>218</v>
      </c>
      <c r="C587" s="189" t="s">
        <v>60</v>
      </c>
      <c r="D587" s="190"/>
      <c r="E587" s="190"/>
      <c r="O587" s="27"/>
      <c r="P587" s="27"/>
      <c r="Q587" s="27"/>
      <c r="R587" s="27"/>
      <c r="S587" s="27"/>
      <c r="T587" s="15"/>
      <c r="U587" s="15"/>
      <c r="V587" s="15"/>
      <c r="W587" s="15"/>
      <c r="X587" s="15"/>
      <c r="Y587" s="15"/>
      <c r="Z587" s="15"/>
    </row>
    <row r="588" spans="1:26" ht="12.75" customHeight="1">
      <c r="A588" s="190"/>
      <c r="B588" s="190"/>
      <c r="C588" s="190"/>
      <c r="D588" s="190"/>
      <c r="E588" s="190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379" t="s">
        <v>364</v>
      </c>
      <c r="B589" s="380"/>
      <c r="C589" s="380"/>
      <c r="D589" s="380"/>
      <c r="E589" s="380"/>
      <c r="O589" s="7"/>
      <c r="P589" s="7"/>
      <c r="Q589" s="7"/>
      <c r="R589" s="7"/>
      <c r="S589" s="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380"/>
      <c r="B590" s="380"/>
      <c r="C590" s="380"/>
      <c r="D590" s="380"/>
      <c r="E590" s="380"/>
      <c r="O590" s="7"/>
      <c r="P590" s="7"/>
      <c r="Q590" s="7"/>
      <c r="R590" s="7"/>
      <c r="S590" s="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380"/>
      <c r="B591" s="380"/>
      <c r="C591" s="380"/>
      <c r="D591" s="380"/>
      <c r="E591" s="380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380"/>
      <c r="B592" s="380"/>
      <c r="C592" s="380"/>
      <c r="D592" s="380"/>
      <c r="E592" s="380"/>
      <c r="O592" s="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72" t="s">
        <v>335</v>
      </c>
      <c r="B593" s="372"/>
      <c r="C593" s="372"/>
      <c r="D593" s="372"/>
      <c r="E593" s="372"/>
      <c r="O593" s="2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19" ht="12.75" customHeight="1">
      <c r="A594" s="372"/>
      <c r="B594" s="372"/>
      <c r="C594" s="372"/>
      <c r="D594" s="372"/>
      <c r="E594" s="372"/>
      <c r="O594" s="27"/>
      <c r="P594" s="27"/>
      <c r="Q594" s="27"/>
      <c r="R594" s="27"/>
      <c r="S594" s="27"/>
    </row>
    <row r="595" spans="1:19" ht="12.75">
      <c r="A595" s="372"/>
      <c r="B595" s="372"/>
      <c r="C595" s="372"/>
      <c r="D595" s="372"/>
      <c r="E595" s="372"/>
      <c r="O595" s="27"/>
      <c r="P595" s="27"/>
      <c r="Q595" s="27"/>
      <c r="R595" s="27"/>
      <c r="S595" s="27"/>
    </row>
    <row r="596" spans="1:19" ht="12.75" customHeight="1">
      <c r="A596" s="372"/>
      <c r="B596" s="372"/>
      <c r="C596" s="372"/>
      <c r="D596" s="372"/>
      <c r="E596" s="372"/>
      <c r="O596" s="7"/>
      <c r="P596" s="7"/>
      <c r="Q596" s="7"/>
      <c r="R596" s="7"/>
      <c r="S596" s="7"/>
    </row>
    <row r="597" spans="1:19" ht="13.5" customHeight="1">
      <c r="A597" s="372"/>
      <c r="B597" s="372"/>
      <c r="C597" s="372"/>
      <c r="D597" s="372"/>
      <c r="E597" s="372"/>
      <c r="O597" s="7"/>
      <c r="P597" s="7"/>
      <c r="Q597" s="7"/>
      <c r="R597" s="7"/>
      <c r="S597" s="7"/>
    </row>
    <row r="598" spans="1:19" ht="12.75">
      <c r="A598" s="373"/>
      <c r="B598" s="373"/>
      <c r="C598" s="373"/>
      <c r="D598" s="373"/>
      <c r="E598" s="373"/>
      <c r="O598" s="7"/>
      <c r="P598" s="7"/>
      <c r="Q598" s="7"/>
      <c r="R598" s="7"/>
      <c r="S598" s="7"/>
    </row>
    <row r="599" spans="1:5" ht="12.75">
      <c r="A599" s="373"/>
      <c r="B599" s="373"/>
      <c r="C599" s="373"/>
      <c r="D599" s="373"/>
      <c r="E599" s="373"/>
    </row>
    <row r="600" spans="1:5" ht="12.75">
      <c r="A600" s="373"/>
      <c r="B600" s="373"/>
      <c r="C600" s="373"/>
      <c r="D600" s="373"/>
      <c r="E600" s="373"/>
    </row>
    <row r="601" spans="1:5" ht="12.75">
      <c r="A601" s="373"/>
      <c r="B601" s="373"/>
      <c r="C601" s="373"/>
      <c r="D601" s="373"/>
      <c r="E601" s="373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3">
        <v>8</v>
      </c>
    </row>
    <row r="604" spans="1:11" ht="12.75">
      <c r="A604" s="1"/>
      <c r="C604" s="26" t="str">
        <f>C527</f>
        <v>Март 2010г.</v>
      </c>
      <c r="K604" s="26" t="str">
        <f>K527</f>
        <v>Национальный Банк РК</v>
      </c>
    </row>
    <row r="605" spans="1:12" ht="12.75">
      <c r="A605" s="1"/>
      <c r="C605" s="383" t="str">
        <f>C528</f>
        <v>Информационно - аналитический обзор экономики Казахстана</v>
      </c>
      <c r="D605" s="383"/>
      <c r="E605" s="383"/>
      <c r="F605" s="383"/>
      <c r="G605" s="383"/>
      <c r="H605" s="383"/>
      <c r="I605" s="383"/>
      <c r="J605" s="383"/>
      <c r="K605" s="383"/>
      <c r="L605" s="383"/>
    </row>
    <row r="606" spans="1:13" ht="12.75" customHeight="1" thickBot="1">
      <c r="A606" s="3"/>
      <c r="B606" s="4"/>
      <c r="C606" s="384"/>
      <c r="D606" s="384"/>
      <c r="E606" s="384"/>
      <c r="F606" s="384"/>
      <c r="G606" s="384"/>
      <c r="H606" s="384"/>
      <c r="I606" s="384"/>
      <c r="J606" s="384"/>
      <c r="K606" s="384"/>
      <c r="L606" s="384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8"/>
      <c r="B609" s="58"/>
      <c r="C609" s="58"/>
      <c r="D609" s="58"/>
      <c r="E609" s="90" t="s">
        <v>197</v>
      </c>
      <c r="F609" s="92"/>
      <c r="G609" s="92"/>
      <c r="H609" s="92"/>
      <c r="I609" s="92"/>
      <c r="J609" s="59"/>
      <c r="K609" s="59"/>
      <c r="L609" s="59"/>
      <c r="M609" s="10"/>
    </row>
    <row r="610" spans="1:7" ht="12.75">
      <c r="A610" s="7"/>
      <c r="D610" s="13"/>
      <c r="E610" s="13"/>
      <c r="F610" s="13"/>
      <c r="G610" s="13"/>
    </row>
    <row r="611" spans="2:9" ht="15.75">
      <c r="B611" s="42" t="s">
        <v>219</v>
      </c>
      <c r="C611" s="32" t="s">
        <v>173</v>
      </c>
      <c r="I611" s="177"/>
    </row>
    <row r="613" spans="1:5" ht="12.75">
      <c r="A613" s="379" t="s">
        <v>381</v>
      </c>
      <c r="B613" s="380"/>
      <c r="C613" s="380"/>
      <c r="D613" s="380"/>
      <c r="E613" s="380"/>
    </row>
    <row r="614" spans="1:5" ht="12.75">
      <c r="A614" s="380"/>
      <c r="B614" s="380"/>
      <c r="C614" s="380"/>
      <c r="D614" s="380"/>
      <c r="E614" s="380"/>
    </row>
    <row r="615" spans="1:5" ht="12.75">
      <c r="A615" s="375"/>
      <c r="B615" s="375"/>
      <c r="C615" s="375"/>
      <c r="D615" s="375"/>
      <c r="E615" s="375"/>
    </row>
    <row r="616" spans="1:5" ht="12.75" customHeight="1">
      <c r="A616" s="407"/>
      <c r="B616" s="407"/>
      <c r="C616" s="407"/>
      <c r="D616" s="407"/>
      <c r="E616" s="407"/>
    </row>
    <row r="617" spans="1:13" ht="12.75" customHeight="1">
      <c r="A617" s="420" t="s">
        <v>301</v>
      </c>
      <c r="B617" s="420"/>
      <c r="C617" s="420"/>
      <c r="D617" s="420"/>
      <c r="E617" s="420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420"/>
      <c r="B618" s="420"/>
      <c r="C618" s="420"/>
      <c r="D618" s="420"/>
      <c r="E618" s="420"/>
      <c r="F618" s="15"/>
      <c r="G618" s="15"/>
      <c r="H618" s="15"/>
      <c r="I618" s="15"/>
      <c r="J618" s="15"/>
      <c r="K618" s="15"/>
      <c r="M618" s="16"/>
    </row>
    <row r="619" spans="1:5" ht="12.75" customHeight="1">
      <c r="A619" s="420"/>
      <c r="B619" s="420"/>
      <c r="C619" s="420"/>
      <c r="D619" s="420"/>
      <c r="E619" s="420"/>
    </row>
    <row r="620" spans="1:5" ht="12.75" customHeight="1">
      <c r="A620" s="420"/>
      <c r="B620" s="420"/>
      <c r="C620" s="420"/>
      <c r="D620" s="420"/>
      <c r="E620" s="420"/>
    </row>
    <row r="621" spans="1:5" ht="12.75" customHeight="1">
      <c r="A621" s="420"/>
      <c r="B621" s="420"/>
      <c r="C621" s="420"/>
      <c r="D621" s="420"/>
      <c r="E621" s="420"/>
    </row>
    <row r="622" spans="1:5" ht="12.75" customHeight="1">
      <c r="A622" s="420"/>
      <c r="B622" s="420"/>
      <c r="C622" s="420"/>
      <c r="D622" s="420"/>
      <c r="E622" s="420"/>
    </row>
    <row r="623" spans="1:5" ht="12.75">
      <c r="A623" s="376"/>
      <c r="B623" s="376"/>
      <c r="C623" s="376"/>
      <c r="D623" s="376"/>
      <c r="E623" s="376"/>
    </row>
    <row r="624" spans="1:5" ht="12.75">
      <c r="A624" s="407"/>
      <c r="B624" s="407"/>
      <c r="C624" s="407"/>
      <c r="D624" s="407"/>
      <c r="E624" s="407"/>
    </row>
    <row r="625" spans="1:13" ht="12.75">
      <c r="A625" s="210"/>
      <c r="B625" s="210"/>
      <c r="C625" s="210"/>
      <c r="D625" s="210"/>
      <c r="E625" s="210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210"/>
      <c r="B626" s="210"/>
      <c r="C626" s="210"/>
      <c r="D626" s="210"/>
      <c r="E626" s="21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"/>
      <c r="B627" s="27"/>
      <c r="C627" s="27"/>
      <c r="D627" s="27"/>
      <c r="E627" s="27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27"/>
      <c r="B628" s="42" t="s">
        <v>220</v>
      </c>
      <c r="C628" s="32" t="s">
        <v>176</v>
      </c>
      <c r="D628" s="27"/>
      <c r="E628" s="27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379" t="s">
        <v>249</v>
      </c>
      <c r="B630" s="380"/>
      <c r="C630" s="380"/>
      <c r="D630" s="380"/>
      <c r="E630" s="380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80"/>
      <c r="B631" s="380"/>
      <c r="C631" s="380"/>
      <c r="D631" s="380"/>
      <c r="E631" s="38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5"/>
      <c r="B632" s="375"/>
      <c r="C632" s="375"/>
      <c r="D632" s="375"/>
      <c r="E632" s="375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442" t="s">
        <v>302</v>
      </c>
      <c r="B633" s="442"/>
      <c r="C633" s="442"/>
      <c r="D633" s="442"/>
      <c r="E633" s="442"/>
      <c r="F633" s="6"/>
      <c r="G633" s="6"/>
      <c r="H633" s="6"/>
      <c r="I633" s="6"/>
      <c r="J633" s="6"/>
      <c r="K633" s="6"/>
      <c r="L633" s="6"/>
      <c r="M633" s="6"/>
      <c r="N633" s="157"/>
      <c r="O633" s="157"/>
      <c r="P633" s="157"/>
      <c r="Q633" s="157"/>
      <c r="R633" s="157"/>
    </row>
    <row r="634" spans="1:18" ht="12.75">
      <c r="A634" s="442"/>
      <c r="B634" s="442"/>
      <c r="C634" s="442"/>
      <c r="D634" s="442"/>
      <c r="E634" s="442"/>
      <c r="F634" s="6"/>
      <c r="G634" s="6"/>
      <c r="H634" s="6"/>
      <c r="I634" s="6"/>
      <c r="J634" s="6"/>
      <c r="K634" s="6"/>
      <c r="L634" s="6"/>
      <c r="M634" s="6"/>
      <c r="N634" s="157"/>
      <c r="O634" s="157"/>
      <c r="P634" s="157"/>
      <c r="Q634" s="157"/>
      <c r="R634" s="157"/>
    </row>
    <row r="635" spans="1:18" ht="12.75">
      <c r="A635" s="442"/>
      <c r="B635" s="442"/>
      <c r="C635" s="442"/>
      <c r="D635" s="442"/>
      <c r="E635" s="442"/>
      <c r="F635" s="6"/>
      <c r="G635" s="6"/>
      <c r="H635" s="6"/>
      <c r="I635" s="6"/>
      <c r="J635" s="6"/>
      <c r="K635" s="6"/>
      <c r="L635" s="6"/>
      <c r="M635" s="6"/>
      <c r="N635" s="157"/>
      <c r="O635" s="157"/>
      <c r="P635" s="157"/>
      <c r="Q635" s="157"/>
      <c r="R635" s="157"/>
    </row>
    <row r="636" spans="1:18" ht="12.75">
      <c r="A636" s="442"/>
      <c r="B636" s="442"/>
      <c r="C636" s="442"/>
      <c r="D636" s="442"/>
      <c r="E636" s="442"/>
      <c r="F636" s="6"/>
      <c r="G636" s="6"/>
      <c r="H636" s="6"/>
      <c r="I636" s="6"/>
      <c r="J636" s="6"/>
      <c r="K636" s="6"/>
      <c r="L636" s="6"/>
      <c r="M636" s="6"/>
      <c r="N636" s="158"/>
      <c r="O636" s="158"/>
      <c r="P636" s="158"/>
      <c r="Q636" s="158"/>
      <c r="R636" s="158"/>
    </row>
    <row r="637" spans="1:13" ht="12.75" customHeight="1">
      <c r="A637" s="442"/>
      <c r="B637" s="442"/>
      <c r="C637" s="442"/>
      <c r="D637" s="442"/>
      <c r="E637" s="4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442"/>
      <c r="B638" s="442"/>
      <c r="C638" s="442"/>
      <c r="D638" s="442"/>
      <c r="E638" s="442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42"/>
      <c r="B639" s="442"/>
      <c r="C639" s="442"/>
      <c r="D639" s="442"/>
      <c r="E639" s="442"/>
      <c r="F639" s="6"/>
      <c r="G639" s="6"/>
      <c r="H639" s="6"/>
      <c r="I639" s="6"/>
      <c r="J639" s="6"/>
      <c r="K639" s="6"/>
      <c r="L639" s="6"/>
      <c r="M639" s="6"/>
    </row>
    <row r="640" spans="6:13" ht="12.75">
      <c r="F640" s="6"/>
      <c r="G640" s="6"/>
      <c r="H640" s="6"/>
      <c r="I640" s="6"/>
      <c r="J640" s="6"/>
      <c r="K640" s="6"/>
      <c r="L640" s="6"/>
      <c r="M640" s="6"/>
    </row>
    <row r="641" spans="6:13" ht="12.75"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7"/>
      <c r="B644" s="27"/>
      <c r="C644" s="27"/>
      <c r="D644" s="27"/>
      <c r="E644" s="27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19"/>
      <c r="B645" s="20"/>
      <c r="C645" s="20"/>
      <c r="D645" s="20"/>
      <c r="E645" s="21"/>
      <c r="F645" s="21"/>
      <c r="G645" s="21"/>
      <c r="H645" s="21"/>
      <c r="I645" s="21"/>
      <c r="J645" s="21"/>
      <c r="K645" s="21"/>
      <c r="L645" s="21"/>
      <c r="M645" s="22"/>
    </row>
    <row r="646" spans="1:13" ht="18">
      <c r="A646" s="10"/>
      <c r="B646" s="10"/>
      <c r="C646" s="10"/>
      <c r="D646" s="10"/>
      <c r="E646" s="90" t="s">
        <v>221</v>
      </c>
      <c r="F646" s="91"/>
      <c r="G646" s="10"/>
      <c r="H646" s="10"/>
      <c r="I646" s="10"/>
      <c r="J646" s="10"/>
      <c r="K646" s="10"/>
      <c r="L646" s="10"/>
      <c r="M646" s="10"/>
    </row>
    <row r="648" spans="2:8" ht="15.75">
      <c r="B648" s="42" t="s">
        <v>222</v>
      </c>
      <c r="C648" s="32" t="s">
        <v>22</v>
      </c>
      <c r="E648" s="15"/>
      <c r="G648" s="15"/>
      <c r="H648" s="15"/>
    </row>
    <row r="649" spans="1:5" ht="12.75">
      <c r="A649" s="179"/>
      <c r="B649" s="179"/>
      <c r="C649" s="179"/>
      <c r="D649" s="179"/>
      <c r="E649" s="179"/>
    </row>
    <row r="650" spans="1:12" ht="15.75">
      <c r="A650" s="379" t="s">
        <v>303</v>
      </c>
      <c r="B650" s="380"/>
      <c r="C650" s="380"/>
      <c r="D650" s="380"/>
      <c r="E650" s="380"/>
      <c r="F650" s="15"/>
      <c r="G650" s="15"/>
      <c r="H650" s="15"/>
      <c r="I650" s="42"/>
      <c r="J650" s="32"/>
      <c r="L650" s="15"/>
    </row>
    <row r="651" spans="1:5" ht="12.75">
      <c r="A651" s="380"/>
      <c r="B651" s="380"/>
      <c r="C651" s="380"/>
      <c r="D651" s="380"/>
      <c r="E651" s="380"/>
    </row>
    <row r="652" spans="1:19" ht="12.75" customHeight="1">
      <c r="A652" s="375"/>
      <c r="B652" s="375"/>
      <c r="C652" s="375"/>
      <c r="D652" s="375"/>
      <c r="E652" s="375"/>
      <c r="F652" s="15"/>
      <c r="G652" s="15"/>
      <c r="H652" s="15"/>
      <c r="O652" s="163"/>
      <c r="P652" s="163"/>
      <c r="Q652" s="163"/>
      <c r="R652" s="163"/>
      <c r="S652" s="163"/>
    </row>
    <row r="653" spans="1:20" ht="12.75">
      <c r="A653" s="377" t="s">
        <v>304</v>
      </c>
      <c r="B653" s="377"/>
      <c r="C653" s="377"/>
      <c r="D653" s="377"/>
      <c r="E653" s="377"/>
      <c r="F653" s="15"/>
      <c r="G653" s="15"/>
      <c r="H653" s="15"/>
      <c r="I653" s="15"/>
      <c r="J653" s="15"/>
      <c r="K653" s="15"/>
      <c r="L653" s="15"/>
      <c r="O653" s="163"/>
      <c r="P653" s="163"/>
      <c r="Q653" s="27"/>
      <c r="R653" s="27"/>
      <c r="S653" s="27"/>
      <c r="T653" s="27"/>
    </row>
    <row r="654" spans="1:20" ht="12.75">
      <c r="A654" s="377"/>
      <c r="B654" s="377"/>
      <c r="C654" s="377"/>
      <c r="D654" s="377"/>
      <c r="E654" s="377"/>
      <c r="F654" s="15"/>
      <c r="G654" s="15"/>
      <c r="H654" s="15"/>
      <c r="I654" s="15"/>
      <c r="J654" s="15"/>
      <c r="K654" s="15"/>
      <c r="L654" s="15"/>
      <c r="O654" s="163"/>
      <c r="P654" s="27"/>
      <c r="Q654" s="27"/>
      <c r="R654" s="27"/>
      <c r="S654" s="27"/>
      <c r="T654" s="27"/>
    </row>
    <row r="655" spans="1:20" ht="12.75">
      <c r="A655" s="377"/>
      <c r="B655" s="377"/>
      <c r="C655" s="377"/>
      <c r="D655" s="377"/>
      <c r="E655" s="377"/>
      <c r="F655" s="15"/>
      <c r="G655" s="15"/>
      <c r="H655" s="15"/>
      <c r="I655" s="15"/>
      <c r="J655" s="15"/>
      <c r="K655" s="15"/>
      <c r="L655" s="15"/>
      <c r="O655" s="163"/>
      <c r="P655" s="27"/>
      <c r="Q655" s="27"/>
      <c r="R655" s="27"/>
      <c r="S655" s="27"/>
      <c r="T655" s="27"/>
    </row>
    <row r="656" spans="1:20" ht="12.75">
      <c r="A656" s="377" t="s">
        <v>305</v>
      </c>
      <c r="B656" s="377"/>
      <c r="C656" s="377"/>
      <c r="D656" s="377"/>
      <c r="E656" s="377"/>
      <c r="F656" s="15"/>
      <c r="G656" s="15"/>
      <c r="H656" s="15"/>
      <c r="I656" s="15"/>
      <c r="J656" s="15"/>
      <c r="K656" s="15"/>
      <c r="L656" s="15"/>
      <c r="O656" s="163"/>
      <c r="P656" s="27"/>
      <c r="Q656" s="27"/>
      <c r="R656" s="27"/>
      <c r="S656" s="27"/>
      <c r="T656" s="27"/>
    </row>
    <row r="657" spans="1:20" ht="12.75">
      <c r="A657" s="377"/>
      <c r="B657" s="377"/>
      <c r="C657" s="377"/>
      <c r="D657" s="377"/>
      <c r="E657" s="377"/>
      <c r="F657" s="15"/>
      <c r="G657" s="15"/>
      <c r="H657" s="15"/>
      <c r="I657" s="15"/>
      <c r="J657" s="15"/>
      <c r="K657" s="15"/>
      <c r="L657" s="15"/>
      <c r="O657" s="166"/>
      <c r="P657" s="27"/>
      <c r="Q657" s="27"/>
      <c r="R657" s="27"/>
      <c r="S657" s="27"/>
      <c r="T657" s="27"/>
    </row>
    <row r="658" spans="1:20" ht="12.75">
      <c r="A658" s="377"/>
      <c r="B658" s="377"/>
      <c r="C658" s="377"/>
      <c r="D658" s="377"/>
      <c r="E658" s="377"/>
      <c r="F658" s="15"/>
      <c r="G658" s="15"/>
      <c r="H658" s="15"/>
      <c r="I658" s="15"/>
      <c r="J658" s="15"/>
      <c r="K658" s="15"/>
      <c r="L658" s="15"/>
      <c r="P658" s="27"/>
      <c r="Q658" s="27"/>
      <c r="R658" s="27"/>
      <c r="S658" s="27"/>
      <c r="T658" s="27"/>
    </row>
    <row r="659" spans="1:12" ht="12.75">
      <c r="A659" s="377"/>
      <c r="B659" s="377"/>
      <c r="C659" s="377"/>
      <c r="D659" s="377"/>
      <c r="E659" s="377"/>
      <c r="F659" s="15"/>
      <c r="G659" s="15"/>
      <c r="H659" s="15"/>
      <c r="I659" s="15"/>
      <c r="J659" s="15"/>
      <c r="K659" s="15"/>
      <c r="L659" s="15"/>
    </row>
    <row r="660" spans="1:12" ht="12.75">
      <c r="A660" s="377"/>
      <c r="B660" s="377"/>
      <c r="C660" s="377"/>
      <c r="D660" s="377"/>
      <c r="E660" s="377"/>
      <c r="F660" s="15"/>
      <c r="G660" s="15"/>
      <c r="H660" s="15"/>
      <c r="I660" s="15"/>
      <c r="J660" s="15"/>
      <c r="K660" s="15"/>
      <c r="L660" s="15"/>
    </row>
    <row r="661" spans="1:12" ht="12.75">
      <c r="A661" s="377"/>
      <c r="B661" s="377"/>
      <c r="C661" s="377"/>
      <c r="D661" s="377"/>
      <c r="E661" s="377"/>
      <c r="F661" s="15"/>
      <c r="G661" s="15"/>
      <c r="H661" s="15"/>
      <c r="I661" s="15"/>
      <c r="J661" s="15"/>
      <c r="K661" s="15"/>
      <c r="L661" s="15"/>
    </row>
    <row r="662" spans="1:12" ht="12.75">
      <c r="A662" s="296"/>
      <c r="B662" s="296"/>
      <c r="C662" s="296"/>
      <c r="D662" s="296"/>
      <c r="E662" s="296"/>
      <c r="F662" s="15"/>
      <c r="G662" s="15"/>
      <c r="H662" s="15"/>
      <c r="I662" s="15"/>
      <c r="J662" s="15"/>
      <c r="K662" s="15"/>
      <c r="L662" s="15"/>
    </row>
    <row r="663" spans="1:12" ht="12.75">
      <c r="A663" s="296"/>
      <c r="B663" s="296"/>
      <c r="C663" s="296"/>
      <c r="D663" s="296"/>
      <c r="E663" s="296"/>
      <c r="F663" s="15"/>
      <c r="G663" s="15"/>
      <c r="H663" s="15"/>
      <c r="I663" s="15"/>
      <c r="J663" s="15"/>
      <c r="K663" s="15"/>
      <c r="L663" s="15"/>
    </row>
    <row r="664" spans="1:12" ht="12.75">
      <c r="A664" s="296"/>
      <c r="B664" s="296"/>
      <c r="C664" s="296"/>
      <c r="D664" s="296"/>
      <c r="E664" s="296"/>
      <c r="F664" s="15"/>
      <c r="G664" s="15"/>
      <c r="H664" s="15"/>
      <c r="I664" s="15"/>
      <c r="J664" s="15"/>
      <c r="K664" s="15"/>
      <c r="L664" s="15"/>
    </row>
    <row r="665" spans="6:12" ht="14.25" customHeight="1">
      <c r="F665" s="15"/>
      <c r="G665" s="15"/>
      <c r="H665" s="15"/>
      <c r="I665" s="15"/>
      <c r="J665" s="15"/>
      <c r="K665" s="15"/>
      <c r="L665" s="15"/>
    </row>
    <row r="666" spans="2:3" ht="16.5" customHeight="1">
      <c r="B666" s="188" t="s">
        <v>223</v>
      </c>
      <c r="C666" s="189" t="s">
        <v>23</v>
      </c>
    </row>
    <row r="667" spans="6:12" ht="12.75">
      <c r="F667" s="15"/>
      <c r="G667" s="15"/>
      <c r="H667" s="15"/>
      <c r="I667" s="15"/>
      <c r="J667" s="15"/>
      <c r="K667" s="15"/>
      <c r="L667" s="15"/>
    </row>
    <row r="668" spans="1:12" ht="12.75">
      <c r="A668" s="379" t="s">
        <v>307</v>
      </c>
      <c r="B668" s="380"/>
      <c r="C668" s="380"/>
      <c r="D668" s="380"/>
      <c r="E668" s="380"/>
      <c r="F668" s="15"/>
      <c r="G668" s="15"/>
      <c r="H668" s="15"/>
      <c r="I668" s="15"/>
      <c r="J668" s="15"/>
      <c r="K668" s="15"/>
      <c r="L668" s="15"/>
    </row>
    <row r="669" spans="1:5" ht="12.75">
      <c r="A669" s="380"/>
      <c r="B669" s="380"/>
      <c r="C669" s="380"/>
      <c r="D669" s="380"/>
      <c r="E669" s="380"/>
    </row>
    <row r="670" spans="1:5" ht="12.75">
      <c r="A670" s="420" t="s">
        <v>306</v>
      </c>
      <c r="B670" s="420"/>
      <c r="C670" s="420"/>
      <c r="D670" s="420"/>
      <c r="E670" s="420"/>
    </row>
    <row r="671" spans="1:12" ht="12.75">
      <c r="A671" s="420"/>
      <c r="B671" s="420"/>
      <c r="C671" s="420"/>
      <c r="D671" s="420"/>
      <c r="E671" s="420"/>
      <c r="F671" s="15"/>
      <c r="G671" s="15"/>
      <c r="H671" s="15"/>
      <c r="I671" s="15"/>
      <c r="J671" s="15"/>
      <c r="K671" s="15"/>
      <c r="L671" s="15"/>
    </row>
    <row r="672" spans="1:9" ht="12.75">
      <c r="A672" s="420"/>
      <c r="B672" s="420"/>
      <c r="C672" s="420"/>
      <c r="D672" s="420"/>
      <c r="E672" s="420"/>
      <c r="F672" s="15"/>
      <c r="G672" s="15"/>
      <c r="H672" s="15"/>
      <c r="I672" s="15"/>
    </row>
    <row r="673" spans="1:12" ht="12.75">
      <c r="A673" s="420"/>
      <c r="B673" s="420"/>
      <c r="C673" s="420"/>
      <c r="D673" s="420"/>
      <c r="E673" s="420"/>
      <c r="F673" s="15"/>
      <c r="G673" s="15"/>
      <c r="H673" s="15"/>
      <c r="I673" s="15"/>
      <c r="J673" s="15"/>
      <c r="K673" s="15"/>
      <c r="L673" s="15"/>
    </row>
    <row r="674" spans="1:12" ht="12.75">
      <c r="A674" s="420"/>
      <c r="B674" s="420"/>
      <c r="C674" s="420"/>
      <c r="D674" s="420"/>
      <c r="E674" s="420"/>
      <c r="F674" s="15"/>
      <c r="G674" s="15"/>
      <c r="H674" s="15"/>
      <c r="I674" s="15"/>
      <c r="J674" s="15"/>
      <c r="K674" s="15"/>
      <c r="L674" s="15"/>
    </row>
    <row r="675" spans="1:12" ht="12.75">
      <c r="A675" s="420"/>
      <c r="B675" s="420"/>
      <c r="C675" s="420"/>
      <c r="D675" s="420"/>
      <c r="E675" s="420"/>
      <c r="F675" s="15"/>
      <c r="G675" s="15"/>
      <c r="H675" s="15"/>
      <c r="I675" s="15"/>
      <c r="J675" s="15"/>
      <c r="K675" s="15"/>
      <c r="L675" s="15"/>
    </row>
    <row r="676" spans="1:12" ht="12.75">
      <c r="A676" s="407"/>
      <c r="B676" s="407"/>
      <c r="C676" s="407"/>
      <c r="D676" s="407"/>
      <c r="E676" s="407"/>
      <c r="F676" s="15"/>
      <c r="G676" s="15"/>
      <c r="H676" s="15"/>
      <c r="I676" s="15"/>
      <c r="J676" s="15"/>
      <c r="K676" s="15"/>
      <c r="L676" s="15"/>
    </row>
    <row r="677" spans="1:12" ht="12.75">
      <c r="A677" s="166"/>
      <c r="B677" s="166"/>
      <c r="C677" s="166"/>
      <c r="D677" s="166"/>
      <c r="E677" s="166"/>
      <c r="F677" s="15"/>
      <c r="G677" s="15"/>
      <c r="H677" s="15"/>
      <c r="I677" s="15"/>
      <c r="J677" s="15"/>
      <c r="K677" s="15"/>
      <c r="L677" s="15"/>
    </row>
    <row r="678" spans="1:12" ht="12.75">
      <c r="A678" s="27"/>
      <c r="B678" s="27"/>
      <c r="C678" s="27"/>
      <c r="D678" s="27"/>
      <c r="E678" s="27"/>
      <c r="F678" s="15"/>
      <c r="G678" s="15"/>
      <c r="H678" s="15"/>
      <c r="I678" s="15"/>
      <c r="J678" s="15"/>
      <c r="K678" s="15"/>
      <c r="L678" s="15"/>
    </row>
    <row r="679" spans="1:13" ht="12.75">
      <c r="A679" s="10"/>
      <c r="B679" s="10"/>
      <c r="C679" s="10"/>
      <c r="D679" s="10"/>
      <c r="E679" s="10"/>
      <c r="F679" s="24"/>
      <c r="G679" s="24"/>
      <c r="H679" s="24"/>
      <c r="I679" s="24"/>
      <c r="J679" s="24"/>
      <c r="K679" s="24"/>
      <c r="L679" s="24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3">
        <v>9</v>
      </c>
    </row>
  </sheetData>
  <mergeCells count="246">
    <mergeCell ref="C74:L75"/>
    <mergeCell ref="L134:M135"/>
    <mergeCell ref="A83:M83"/>
    <mergeCell ref="A79:M80"/>
    <mergeCell ref="A128:M129"/>
    <mergeCell ref="F131:F133"/>
    <mergeCell ref="L131:M133"/>
    <mergeCell ref="L121:M122"/>
    <mergeCell ref="A78:M78"/>
    <mergeCell ref="L109:M110"/>
    <mergeCell ref="A65:M68"/>
    <mergeCell ref="G61:H61"/>
    <mergeCell ref="B61:F61"/>
    <mergeCell ref="G62:H62"/>
    <mergeCell ref="B62:F62"/>
    <mergeCell ref="B63:F6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6:E664"/>
    <mergeCell ref="F138:F139"/>
    <mergeCell ref="A425:M428"/>
    <mergeCell ref="A289:E293"/>
    <mergeCell ref="A140:A141"/>
    <mergeCell ref="G140:K141"/>
    <mergeCell ref="A512:E515"/>
    <mergeCell ref="A633:E639"/>
    <mergeCell ref="A413:E41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A437:E438"/>
    <mergeCell ref="A439:E446"/>
    <mergeCell ref="C451:L452"/>
    <mergeCell ref="A416:E423"/>
    <mergeCell ref="A538:E544"/>
    <mergeCell ref="C528:L529"/>
    <mergeCell ref="A535:E537"/>
    <mergeCell ref="A494:E496"/>
    <mergeCell ref="A500:E504"/>
    <mergeCell ref="A516:E523"/>
    <mergeCell ref="A505:E508"/>
    <mergeCell ref="A497:E499"/>
    <mergeCell ref="A552:E554"/>
    <mergeCell ref="A589:E592"/>
    <mergeCell ref="A571:E575"/>
    <mergeCell ref="A555:E557"/>
    <mergeCell ref="A558:E563"/>
    <mergeCell ref="A576:E584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A138:A139"/>
    <mergeCell ref="G131:K133"/>
    <mergeCell ref="G63:H63"/>
    <mergeCell ref="A131:A133"/>
    <mergeCell ref="B131:E133"/>
    <mergeCell ref="A100:A101"/>
    <mergeCell ref="B100:E101"/>
    <mergeCell ref="A124:M126"/>
    <mergeCell ref="L117:M118"/>
    <mergeCell ref="L119:M120"/>
    <mergeCell ref="L140:M141"/>
    <mergeCell ref="L138:M139"/>
    <mergeCell ref="A168:M172"/>
    <mergeCell ref="B140:E141"/>
    <mergeCell ref="F140:F141"/>
    <mergeCell ref="C146:L147"/>
    <mergeCell ref="A153:E157"/>
    <mergeCell ref="A162:E167"/>
    <mergeCell ref="B138:E139"/>
    <mergeCell ref="G138:K139"/>
    <mergeCell ref="A188:E194"/>
    <mergeCell ref="A158:E161"/>
    <mergeCell ref="C224:L225"/>
    <mergeCell ref="A242:E250"/>
    <mergeCell ref="A205:E211"/>
    <mergeCell ref="A230:M233"/>
    <mergeCell ref="A202:E204"/>
    <mergeCell ref="A183:E187"/>
    <mergeCell ref="A178:E181"/>
    <mergeCell ref="A294:E295"/>
    <mergeCell ref="A228:M228"/>
    <mergeCell ref="A238:E241"/>
    <mergeCell ref="A277:M278"/>
    <mergeCell ref="A283:E288"/>
    <mergeCell ref="A254:M257"/>
    <mergeCell ref="A262:E269"/>
    <mergeCell ref="A270:E273"/>
    <mergeCell ref="A317:E320"/>
    <mergeCell ref="C299:L300"/>
    <mergeCell ref="A321:E325"/>
    <mergeCell ref="A313:E316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G136:K137"/>
    <mergeCell ref="L115:M116"/>
    <mergeCell ref="L111:M112"/>
    <mergeCell ref="L113:M114"/>
    <mergeCell ref="G134:K135"/>
    <mergeCell ref="G121:K122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A380:E384"/>
    <mergeCell ref="A401:E409"/>
    <mergeCell ref="A385:E393"/>
    <mergeCell ref="A398:E400"/>
    <mergeCell ref="A102:A103"/>
    <mergeCell ref="B102:E103"/>
    <mergeCell ref="F102:F103"/>
    <mergeCell ref="A333:E340"/>
    <mergeCell ref="A136:A137"/>
    <mergeCell ref="B136:E137"/>
    <mergeCell ref="F136:F137"/>
    <mergeCell ref="B134:E135"/>
    <mergeCell ref="F134:F135"/>
    <mergeCell ref="A303:M308"/>
    <mergeCell ref="L96:M97"/>
    <mergeCell ref="A82:M82"/>
    <mergeCell ref="A90:M91"/>
    <mergeCell ref="A93:A95"/>
    <mergeCell ref="B93:E95"/>
    <mergeCell ref="G93:K95"/>
    <mergeCell ref="L93:M95"/>
    <mergeCell ref="A84:M88"/>
    <mergeCell ref="F93:F95"/>
    <mergeCell ref="A107:A108"/>
    <mergeCell ref="L98:M99"/>
    <mergeCell ref="A96:A97"/>
    <mergeCell ref="B96:E97"/>
    <mergeCell ref="F96:F97"/>
    <mergeCell ref="G96:K97"/>
    <mergeCell ref="A98:A99"/>
    <mergeCell ref="B98:E99"/>
    <mergeCell ref="F98:F99"/>
    <mergeCell ref="G98:K99"/>
    <mergeCell ref="G100:K101"/>
    <mergeCell ref="L100:M101"/>
    <mergeCell ref="F100:F101"/>
    <mergeCell ref="G107:K108"/>
    <mergeCell ref="G104:K105"/>
    <mergeCell ref="F104:F105"/>
    <mergeCell ref="L102:M103"/>
    <mergeCell ref="L106:M106"/>
    <mergeCell ref="G102:K103"/>
    <mergeCell ref="L107:M108"/>
    <mergeCell ref="A119:A120"/>
    <mergeCell ref="B119:E120"/>
    <mergeCell ref="F119:F120"/>
    <mergeCell ref="F121:F122"/>
    <mergeCell ref="A121:A122"/>
    <mergeCell ref="B121:E122"/>
    <mergeCell ref="B109:E110"/>
    <mergeCell ref="F109:F110"/>
    <mergeCell ref="G115:K116"/>
    <mergeCell ref="B106:E106"/>
    <mergeCell ref="G106:K106"/>
    <mergeCell ref="B107:E108"/>
    <mergeCell ref="F107:F108"/>
    <mergeCell ref="A465:E472"/>
    <mergeCell ref="L104:M105"/>
    <mergeCell ref="A104:A105"/>
    <mergeCell ref="B104:E105"/>
    <mergeCell ref="A115:A116"/>
    <mergeCell ref="B115:E116"/>
    <mergeCell ref="F115:F116"/>
    <mergeCell ref="G109:K110"/>
    <mergeCell ref="A109:A110"/>
    <mergeCell ref="A134:A135"/>
    <mergeCell ref="A111:A112"/>
    <mergeCell ref="B111:E112"/>
    <mergeCell ref="F111:F112"/>
    <mergeCell ref="G111:K112"/>
    <mergeCell ref="L136:M137"/>
    <mergeCell ref="A113:A114"/>
    <mergeCell ref="B113:E114"/>
    <mergeCell ref="F113:F114"/>
    <mergeCell ref="G113:K114"/>
    <mergeCell ref="G119:K120"/>
    <mergeCell ref="A117:A118"/>
    <mergeCell ref="B117:E118"/>
    <mergeCell ref="F117:F118"/>
    <mergeCell ref="G117:K11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0"/>
  <sheetViews>
    <sheetView workbookViewId="0" topLeftCell="W166">
      <selection activeCell="AA179" sqref="AA179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101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260</v>
      </c>
      <c r="AG3" s="109"/>
      <c r="AH3" s="109"/>
      <c r="AI3" s="110"/>
    </row>
    <row r="4" spans="1:37" ht="11.25">
      <c r="A4" s="103"/>
      <c r="J4" s="227"/>
      <c r="K4" s="227"/>
      <c r="L4" s="227"/>
      <c r="M4" s="228"/>
      <c r="N4" s="229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100</v>
      </c>
    </row>
    <row r="5" spans="1:35" ht="11.25">
      <c r="A5" s="103"/>
      <c r="J5" s="230"/>
      <c r="K5" s="230"/>
      <c r="L5" s="231"/>
      <c r="M5" s="232"/>
      <c r="N5" s="232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2"/>
      <c r="AI5" s="226"/>
    </row>
    <row r="6" spans="1:35" ht="11.25">
      <c r="A6" s="103"/>
      <c r="J6" s="230"/>
      <c r="K6" s="230"/>
      <c r="L6" s="233"/>
      <c r="M6" s="232"/>
      <c r="N6" s="232"/>
      <c r="O6" s="103"/>
      <c r="AA6" s="103"/>
      <c r="AB6" s="118" t="s">
        <v>99</v>
      </c>
      <c r="AC6" s="74">
        <v>109.4</v>
      </c>
      <c r="AD6" s="74">
        <v>111.7</v>
      </c>
      <c r="AE6" s="74">
        <v>110.2</v>
      </c>
      <c r="AF6" s="74">
        <v>102.4</v>
      </c>
      <c r="AG6" s="74">
        <v>102.1</v>
      </c>
      <c r="AH6" s="112"/>
      <c r="AI6" s="29"/>
    </row>
    <row r="7" spans="1:35" ht="11.25">
      <c r="A7" s="103"/>
      <c r="J7" s="234"/>
      <c r="K7" s="235"/>
      <c r="L7" s="235"/>
      <c r="M7" s="236"/>
      <c r="N7" s="237"/>
      <c r="O7" s="103"/>
      <c r="AA7" s="103"/>
      <c r="AB7" s="118" t="s">
        <v>98</v>
      </c>
      <c r="AC7" s="75">
        <v>110.3</v>
      </c>
      <c r="AD7" s="75">
        <v>110.8</v>
      </c>
      <c r="AE7" s="75">
        <v>112</v>
      </c>
      <c r="AF7" s="75">
        <v>104.7</v>
      </c>
      <c r="AG7" s="75">
        <v>99.6</v>
      </c>
      <c r="AH7" s="112"/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97</v>
      </c>
      <c r="AC8" s="74">
        <v>109</v>
      </c>
      <c r="AD8" s="74">
        <v>110.5</v>
      </c>
      <c r="AE8" s="74">
        <v>109.6</v>
      </c>
      <c r="AF8" s="74">
        <v>104</v>
      </c>
      <c r="AG8" s="74">
        <v>101.2</v>
      </c>
      <c r="AH8" s="112"/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88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238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8" ht="11.25">
      <c r="A15" s="103"/>
      <c r="J15" s="239"/>
      <c r="K15" s="240"/>
      <c r="L15" s="240"/>
      <c r="M15" s="240"/>
      <c r="N15" s="240"/>
      <c r="O15" s="200"/>
      <c r="AA15" s="103"/>
      <c r="AB15" s="124"/>
      <c r="AC15" s="238" t="s">
        <v>360</v>
      </c>
      <c r="AD15" s="238" t="s">
        <v>359</v>
      </c>
      <c r="AE15" s="238" t="s">
        <v>358</v>
      </c>
      <c r="AF15" s="238" t="s">
        <v>357</v>
      </c>
      <c r="AG15" s="238" t="s">
        <v>356</v>
      </c>
      <c r="AH15" s="238" t="s">
        <v>353</v>
      </c>
      <c r="AI15" s="238" t="s">
        <v>354</v>
      </c>
      <c r="AJ15" s="238" t="s">
        <v>355</v>
      </c>
      <c r="AK15" s="238" t="s">
        <v>159</v>
      </c>
      <c r="AL15" s="238" t="s">
        <v>262</v>
      </c>
    </row>
    <row r="16" spans="1:38" ht="11.25">
      <c r="A16" s="103"/>
      <c r="J16" s="29"/>
      <c r="K16" s="29"/>
      <c r="L16" s="200"/>
      <c r="M16" s="200"/>
      <c r="N16" s="200"/>
      <c r="O16" s="200"/>
      <c r="AA16" s="103"/>
      <c r="AB16" s="118" t="s">
        <v>361</v>
      </c>
      <c r="AC16" s="241">
        <v>103.5</v>
      </c>
      <c r="AD16" s="241">
        <v>109.9</v>
      </c>
      <c r="AE16" s="241">
        <v>100.8</v>
      </c>
      <c r="AF16" s="241">
        <v>111.3</v>
      </c>
      <c r="AG16" s="241">
        <v>113.3</v>
      </c>
      <c r="AH16" s="241">
        <v>110.7</v>
      </c>
      <c r="AI16" s="241">
        <v>111.6</v>
      </c>
      <c r="AJ16" s="241">
        <v>111.4</v>
      </c>
      <c r="AK16" s="241">
        <v>104.1</v>
      </c>
      <c r="AL16" s="241">
        <v>97.9</v>
      </c>
    </row>
    <row r="17" spans="1:38" ht="11.25">
      <c r="A17" s="103"/>
      <c r="J17" s="29"/>
      <c r="K17" s="29"/>
      <c r="L17" s="103"/>
      <c r="M17" s="103"/>
      <c r="N17" s="103"/>
      <c r="O17" s="103"/>
      <c r="AA17" s="103"/>
      <c r="AB17" s="118" t="s">
        <v>362</v>
      </c>
      <c r="AC17" s="241">
        <v>110.7</v>
      </c>
      <c r="AD17" s="241">
        <v>140.5</v>
      </c>
      <c r="AE17" s="241">
        <v>111</v>
      </c>
      <c r="AF17" s="241">
        <v>106.4</v>
      </c>
      <c r="AG17" s="241">
        <v>115.1</v>
      </c>
      <c r="AH17" s="241">
        <v>135</v>
      </c>
      <c r="AI17" s="241">
        <v>131.7</v>
      </c>
      <c r="AJ17" s="241">
        <v>123.4</v>
      </c>
      <c r="AK17" s="241">
        <v>87.9</v>
      </c>
      <c r="AL17" s="241">
        <v>104.7</v>
      </c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6" ht="11.25">
      <c r="K21" s="103"/>
      <c r="L21" s="103"/>
      <c r="M21" s="103"/>
      <c r="N21" s="103"/>
      <c r="O21" s="103"/>
      <c r="AA21" s="103"/>
      <c r="AB21" s="122" t="s">
        <v>96</v>
      </c>
      <c r="AC21" s="123" t="s">
        <v>159</v>
      </c>
      <c r="AD21" s="123" t="s">
        <v>262</v>
      </c>
      <c r="AE21" s="103"/>
      <c r="AG21" s="123" t="s">
        <v>158</v>
      </c>
      <c r="AH21" s="123" t="s">
        <v>246</v>
      </c>
      <c r="AI21" s="123" t="s">
        <v>251</v>
      </c>
      <c r="AJ21" s="112"/>
    </row>
    <row r="22" spans="11:41" ht="11.25">
      <c r="K22" s="103"/>
      <c r="L22" s="103"/>
      <c r="M22" s="103"/>
      <c r="N22" s="103"/>
      <c r="O22" s="103"/>
      <c r="U22" s="234"/>
      <c r="V22" s="230"/>
      <c r="W22" s="230"/>
      <c r="X22" s="234"/>
      <c r="Y22" s="230"/>
      <c r="Z22" s="230"/>
      <c r="AA22" s="96">
        <v>1</v>
      </c>
      <c r="AB22" s="118" t="s">
        <v>95</v>
      </c>
      <c r="AC22" s="119">
        <v>110.8</v>
      </c>
      <c r="AD22" s="119">
        <v>109.3</v>
      </c>
      <c r="AE22" s="103"/>
      <c r="AG22" s="119">
        <v>104.1</v>
      </c>
      <c r="AH22" s="119">
        <v>103.6</v>
      </c>
      <c r="AI22" s="119">
        <v>106.1</v>
      </c>
      <c r="AJ22" s="112"/>
      <c r="AL22" s="96">
        <v>1</v>
      </c>
      <c r="AM22" s="118" t="s">
        <v>95</v>
      </c>
      <c r="AN22" s="119">
        <v>110.8</v>
      </c>
      <c r="AO22" s="119">
        <v>109.3</v>
      </c>
    </row>
    <row r="23" spans="11:41" ht="11.25">
      <c r="K23" s="103"/>
      <c r="L23" s="103"/>
      <c r="M23" s="103"/>
      <c r="N23" s="103"/>
      <c r="O23" s="103"/>
      <c r="U23" s="234"/>
      <c r="V23" s="230"/>
      <c r="W23" s="230"/>
      <c r="X23" s="234"/>
      <c r="Y23" s="230"/>
      <c r="Z23" s="230"/>
      <c r="AA23" s="125">
        <v>2</v>
      </c>
      <c r="AB23" s="118" t="s">
        <v>93</v>
      </c>
      <c r="AC23" s="119">
        <v>110</v>
      </c>
      <c r="AD23" s="119">
        <v>100.2</v>
      </c>
      <c r="AE23" s="103"/>
      <c r="AG23" s="119">
        <v>93.9</v>
      </c>
      <c r="AH23" s="119">
        <v>83.7</v>
      </c>
      <c r="AI23" s="119">
        <v>81.7</v>
      </c>
      <c r="AJ23" s="112"/>
      <c r="AL23" s="125">
        <v>2</v>
      </c>
      <c r="AM23" s="118" t="s">
        <v>94</v>
      </c>
      <c r="AN23" s="119">
        <v>106.8</v>
      </c>
      <c r="AO23" s="119">
        <v>85.6</v>
      </c>
    </row>
    <row r="24" spans="11:41" ht="11.25">
      <c r="K24" s="103"/>
      <c r="L24" s="103"/>
      <c r="M24" s="103"/>
      <c r="N24" s="103"/>
      <c r="O24" s="103"/>
      <c r="U24" s="234"/>
      <c r="V24" s="235"/>
      <c r="W24" s="235"/>
      <c r="X24" s="234"/>
      <c r="Y24" s="230"/>
      <c r="Z24" s="230"/>
      <c r="AA24" s="96">
        <v>3</v>
      </c>
      <c r="AB24" s="118" t="s">
        <v>89</v>
      </c>
      <c r="AC24" s="120">
        <v>109</v>
      </c>
      <c r="AD24" s="120">
        <v>108.1</v>
      </c>
      <c r="AE24" s="103"/>
      <c r="AG24" s="119">
        <v>101.1</v>
      </c>
      <c r="AH24" s="119">
        <v>100.3</v>
      </c>
      <c r="AI24" s="119">
        <v>99.7</v>
      </c>
      <c r="AJ24" s="112"/>
      <c r="AL24" s="96">
        <v>3</v>
      </c>
      <c r="AM24" s="118" t="s">
        <v>93</v>
      </c>
      <c r="AN24" s="119">
        <v>110</v>
      </c>
      <c r="AO24" s="119">
        <v>100.2</v>
      </c>
    </row>
    <row r="25" spans="11:41" ht="11.25">
      <c r="K25" s="103"/>
      <c r="L25" s="103"/>
      <c r="M25" s="103"/>
      <c r="N25" s="103"/>
      <c r="O25" s="103"/>
      <c r="U25" s="234"/>
      <c r="V25" s="230"/>
      <c r="W25" s="230"/>
      <c r="X25" s="234"/>
      <c r="Y25" s="230"/>
      <c r="Z25" s="230"/>
      <c r="AA25" s="125">
        <v>4</v>
      </c>
      <c r="AB25" s="118" t="s">
        <v>91</v>
      </c>
      <c r="AC25" s="119">
        <v>107.9</v>
      </c>
      <c r="AD25" s="119">
        <v>103.4</v>
      </c>
      <c r="AE25" s="103"/>
      <c r="AG25" s="119">
        <v>97.8</v>
      </c>
      <c r="AH25" s="119">
        <v>97.6</v>
      </c>
      <c r="AI25" s="119">
        <v>97.8</v>
      </c>
      <c r="AJ25" s="112"/>
      <c r="AL25" s="125">
        <v>4</v>
      </c>
      <c r="AM25" s="118" t="s">
        <v>92</v>
      </c>
      <c r="AN25" s="119">
        <v>103.3</v>
      </c>
      <c r="AO25" s="119">
        <v>101.2</v>
      </c>
    </row>
    <row r="26" spans="11:41" ht="11.25">
      <c r="K26" s="103"/>
      <c r="L26" s="103"/>
      <c r="M26" s="103"/>
      <c r="N26" s="103"/>
      <c r="O26" s="103"/>
      <c r="U26" s="234"/>
      <c r="V26" s="230"/>
      <c r="W26" s="230"/>
      <c r="X26" s="234"/>
      <c r="Y26" s="230"/>
      <c r="Z26" s="230"/>
      <c r="AA26" s="96">
        <v>5</v>
      </c>
      <c r="AB26" s="118" t="s">
        <v>90</v>
      </c>
      <c r="AC26" s="119">
        <v>107.6</v>
      </c>
      <c r="AD26" s="119">
        <v>102.3</v>
      </c>
      <c r="AE26" s="103"/>
      <c r="AG26" s="119">
        <v>90.2</v>
      </c>
      <c r="AH26" s="162">
        <v>89.9</v>
      </c>
      <c r="AI26" s="119">
        <v>90</v>
      </c>
      <c r="AJ26" s="112"/>
      <c r="AL26" s="96">
        <v>5</v>
      </c>
      <c r="AM26" s="118" t="s">
        <v>156</v>
      </c>
      <c r="AN26" s="119">
        <v>105.6</v>
      </c>
      <c r="AO26" s="119">
        <v>92.1</v>
      </c>
    </row>
    <row r="27" spans="11:41" ht="11.25">
      <c r="K27" s="103"/>
      <c r="L27" s="103"/>
      <c r="M27" s="103"/>
      <c r="N27" s="103"/>
      <c r="O27" s="103"/>
      <c r="U27" s="234"/>
      <c r="V27" s="230"/>
      <c r="W27" s="230"/>
      <c r="X27" s="234"/>
      <c r="Y27" s="230"/>
      <c r="Z27" s="230"/>
      <c r="AA27" s="125">
        <v>6</v>
      </c>
      <c r="AB27" s="118" t="s">
        <v>311</v>
      </c>
      <c r="AC27" s="119">
        <v>107.2</v>
      </c>
      <c r="AD27" s="119">
        <v>93.5</v>
      </c>
      <c r="AE27" s="103"/>
      <c r="AG27" s="119">
        <v>103.5</v>
      </c>
      <c r="AH27" s="119">
        <v>102.8</v>
      </c>
      <c r="AI27" s="119">
        <v>102.7</v>
      </c>
      <c r="AJ27" s="112"/>
      <c r="AL27" s="125">
        <v>6</v>
      </c>
      <c r="AM27" s="118" t="s">
        <v>91</v>
      </c>
      <c r="AN27" s="119">
        <v>107.9</v>
      </c>
      <c r="AO27" s="119">
        <v>103.4</v>
      </c>
    </row>
    <row r="28" spans="11:41" ht="11.25">
      <c r="K28" s="103"/>
      <c r="L28" s="103"/>
      <c r="M28" s="103"/>
      <c r="N28" s="103"/>
      <c r="O28" s="103"/>
      <c r="U28" s="234"/>
      <c r="V28" s="230"/>
      <c r="W28" s="230"/>
      <c r="X28" s="234"/>
      <c r="Y28" s="230"/>
      <c r="Z28" s="230"/>
      <c r="AA28" s="96">
        <v>7</v>
      </c>
      <c r="AB28" s="118" t="s">
        <v>94</v>
      </c>
      <c r="AC28" s="119">
        <v>106.8</v>
      </c>
      <c r="AD28" s="119">
        <v>85.6</v>
      </c>
      <c r="AE28" s="103"/>
      <c r="AG28" s="119">
        <v>79.7</v>
      </c>
      <c r="AH28" s="119">
        <v>82.2</v>
      </c>
      <c r="AI28" s="119">
        <v>84.1</v>
      </c>
      <c r="AJ28" s="112"/>
      <c r="AL28" s="96">
        <v>7</v>
      </c>
      <c r="AM28" s="118" t="s">
        <v>310</v>
      </c>
      <c r="AN28" s="119">
        <v>102.3</v>
      </c>
      <c r="AO28" s="119">
        <v>85</v>
      </c>
    </row>
    <row r="29" spans="11:41" ht="11.25">
      <c r="K29" s="103"/>
      <c r="L29" s="103"/>
      <c r="M29" s="103"/>
      <c r="N29" s="103"/>
      <c r="O29" s="103"/>
      <c r="U29" s="234"/>
      <c r="V29" s="230"/>
      <c r="W29" s="230"/>
      <c r="X29" s="234"/>
      <c r="Y29" s="235"/>
      <c r="Z29" s="235"/>
      <c r="AA29" s="96">
        <v>9</v>
      </c>
      <c r="AB29" s="118" t="s">
        <v>156</v>
      </c>
      <c r="AC29" s="119">
        <v>105.6</v>
      </c>
      <c r="AD29" s="119">
        <v>92.1</v>
      </c>
      <c r="AE29" s="103"/>
      <c r="AG29" s="119">
        <v>100.2</v>
      </c>
      <c r="AH29" s="119">
        <v>100.3</v>
      </c>
      <c r="AI29" s="119">
        <v>102.9</v>
      </c>
      <c r="AJ29" s="112"/>
      <c r="AL29" s="96">
        <v>9</v>
      </c>
      <c r="AM29" s="118" t="s">
        <v>90</v>
      </c>
      <c r="AN29" s="119">
        <v>107.6</v>
      </c>
      <c r="AO29" s="119">
        <v>102.3</v>
      </c>
    </row>
    <row r="30" spans="11:41" ht="11.25">
      <c r="K30" s="103"/>
      <c r="L30" s="103"/>
      <c r="M30" s="103"/>
      <c r="N30" s="103"/>
      <c r="O30" s="103"/>
      <c r="U30" s="234"/>
      <c r="V30" s="230"/>
      <c r="W30" s="230"/>
      <c r="X30" s="234"/>
      <c r="Y30" s="230"/>
      <c r="Z30" s="230"/>
      <c r="AA30" s="125">
        <v>10</v>
      </c>
      <c r="AB30" s="118" t="s">
        <v>92</v>
      </c>
      <c r="AC30" s="119">
        <v>103.3</v>
      </c>
      <c r="AD30" s="119">
        <v>101.2</v>
      </c>
      <c r="AE30" s="103"/>
      <c r="AG30" s="119">
        <v>93.1</v>
      </c>
      <c r="AH30" s="199">
        <v>92.2</v>
      </c>
      <c r="AI30" s="119">
        <v>92.3</v>
      </c>
      <c r="AJ30" s="112"/>
      <c r="AL30" s="125">
        <v>10</v>
      </c>
      <c r="AM30" s="118" t="s">
        <v>311</v>
      </c>
      <c r="AN30" s="119">
        <v>107.2</v>
      </c>
      <c r="AO30" s="119">
        <v>93.5</v>
      </c>
    </row>
    <row r="31" spans="11:41" ht="11.25">
      <c r="K31" s="103"/>
      <c r="L31" s="103"/>
      <c r="M31" s="103"/>
      <c r="N31" s="103"/>
      <c r="O31" s="103"/>
      <c r="U31" s="234"/>
      <c r="V31" s="230"/>
      <c r="W31" s="230"/>
      <c r="X31" s="234"/>
      <c r="Y31" s="230"/>
      <c r="Z31" s="230"/>
      <c r="AA31" s="96">
        <v>11</v>
      </c>
      <c r="AB31" s="118" t="s">
        <v>310</v>
      </c>
      <c r="AC31" s="119">
        <v>102.3</v>
      </c>
      <c r="AD31" s="119">
        <v>85</v>
      </c>
      <c r="AE31" s="103"/>
      <c r="AG31" s="120">
        <v>107.9</v>
      </c>
      <c r="AH31" s="120">
        <v>108.2</v>
      </c>
      <c r="AI31" s="120">
        <v>108</v>
      </c>
      <c r="AJ31" s="112"/>
      <c r="AL31" s="96">
        <v>11</v>
      </c>
      <c r="AM31" s="118" t="s">
        <v>89</v>
      </c>
      <c r="AN31" s="120">
        <v>109</v>
      </c>
      <c r="AO31" s="120">
        <v>108.1</v>
      </c>
    </row>
    <row r="32" spans="11:36" ht="11.25">
      <c r="K32" s="103"/>
      <c r="L32" s="103"/>
      <c r="M32" s="103"/>
      <c r="N32" s="103"/>
      <c r="O32" s="103"/>
      <c r="U32" s="294"/>
      <c r="V32" s="294"/>
      <c r="W32" s="294"/>
      <c r="X32" s="294"/>
      <c r="Y32" s="294"/>
      <c r="Z32" s="294"/>
      <c r="AA32" s="103"/>
      <c r="AB32" s="29" t="s">
        <v>253</v>
      </c>
      <c r="AC32" s="29"/>
      <c r="AD32" s="103"/>
      <c r="AE32" s="103"/>
      <c r="AF32" s="103"/>
      <c r="AG32" s="103"/>
      <c r="AH32" s="239"/>
      <c r="AI32" s="239"/>
      <c r="AJ32" s="109"/>
    </row>
    <row r="33" spans="11:36" ht="11.25">
      <c r="K33" s="103"/>
      <c r="L33" s="103"/>
      <c r="M33" s="103"/>
      <c r="N33" s="103"/>
      <c r="O33" s="103"/>
      <c r="AA33" s="103"/>
      <c r="AB33" s="29" t="s">
        <v>261</v>
      </c>
      <c r="AC33" s="29"/>
      <c r="AD33" s="103"/>
      <c r="AE33" s="103"/>
      <c r="AF33" s="103"/>
      <c r="AG33" s="103"/>
      <c r="AH33" s="242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6" ht="11.25">
      <c r="A36" s="103"/>
      <c r="B36" s="126"/>
      <c r="C36" s="281"/>
      <c r="D36" s="282"/>
      <c r="E36" s="282"/>
      <c r="F36" s="282"/>
      <c r="G36" s="282"/>
      <c r="H36" s="282"/>
      <c r="I36" s="282">
        <v>2008</v>
      </c>
      <c r="J36" s="282"/>
      <c r="K36" s="282"/>
      <c r="L36" s="282"/>
      <c r="M36" s="282"/>
      <c r="N36" s="283"/>
      <c r="O36" s="284"/>
      <c r="P36" s="285"/>
      <c r="Q36" s="285"/>
      <c r="R36" s="285"/>
      <c r="S36" s="286"/>
      <c r="T36" s="286"/>
      <c r="U36" s="287">
        <v>2009</v>
      </c>
      <c r="V36" s="288"/>
      <c r="W36" s="288"/>
      <c r="X36" s="288"/>
      <c r="Y36" s="288"/>
      <c r="Z36" s="289"/>
    </row>
    <row r="37" spans="1:29" ht="11.25">
      <c r="A37" s="103"/>
      <c r="B37" s="126"/>
      <c r="C37" s="127" t="s">
        <v>121</v>
      </c>
      <c r="D37" s="127" t="s">
        <v>120</v>
      </c>
      <c r="E37" s="127" t="s">
        <v>119</v>
      </c>
      <c r="F37" s="127" t="s">
        <v>130</v>
      </c>
      <c r="G37" s="127" t="s">
        <v>129</v>
      </c>
      <c r="H37" s="127" t="s">
        <v>128</v>
      </c>
      <c r="I37" s="127" t="s">
        <v>127</v>
      </c>
      <c r="J37" s="127" t="s">
        <v>126</v>
      </c>
      <c r="K37" s="127" t="s">
        <v>125</v>
      </c>
      <c r="L37" s="127" t="s">
        <v>124</v>
      </c>
      <c r="M37" s="127" t="s">
        <v>123</v>
      </c>
      <c r="N37" s="127" t="s">
        <v>122</v>
      </c>
      <c r="O37" s="127" t="s">
        <v>121</v>
      </c>
      <c r="P37" s="127" t="s">
        <v>120</v>
      </c>
      <c r="Q37" s="128" t="s">
        <v>119</v>
      </c>
      <c r="R37" s="127" t="s">
        <v>130</v>
      </c>
      <c r="S37" s="127" t="s">
        <v>129</v>
      </c>
      <c r="T37" s="127" t="s">
        <v>128</v>
      </c>
      <c r="U37" s="127" t="s">
        <v>127</v>
      </c>
      <c r="V37" s="127" t="s">
        <v>126</v>
      </c>
      <c r="W37" s="127" t="s">
        <v>125</v>
      </c>
      <c r="X37" s="127" t="s">
        <v>124</v>
      </c>
      <c r="Y37" s="127" t="s">
        <v>123</v>
      </c>
      <c r="Z37" s="127" t="s">
        <v>122</v>
      </c>
      <c r="AA37" s="127" t="s">
        <v>121</v>
      </c>
      <c r="AB37" s="127" t="s">
        <v>120</v>
      </c>
      <c r="AC37" s="128" t="s">
        <v>119</v>
      </c>
    </row>
    <row r="38" spans="1:29" ht="11.25">
      <c r="A38" s="103"/>
      <c r="B38" s="72" t="s">
        <v>135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  <c r="AC38" s="74">
        <v>626.838</v>
      </c>
    </row>
    <row r="39" spans="1:29" ht="11.25">
      <c r="A39" s="103"/>
      <c r="B39" s="73" t="s">
        <v>134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  <c r="AC39" s="75">
        <v>981.302</v>
      </c>
    </row>
    <row r="40" spans="1:29" ht="11.25">
      <c r="A40" s="103"/>
      <c r="B40" s="72" t="s">
        <v>133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  <c r="AC40" s="74">
        <v>79.27</v>
      </c>
    </row>
    <row r="41" spans="1:29" ht="11.25">
      <c r="A41" s="103" t="s">
        <v>162</v>
      </c>
      <c r="B41" s="73" t="s">
        <v>132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  <c r="AC41" s="75">
        <v>100.4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76" t="s">
        <v>13</v>
      </c>
      <c r="C45" s="281"/>
      <c r="D45" s="282"/>
      <c r="E45" s="282"/>
      <c r="F45" s="282"/>
      <c r="G45" s="282"/>
      <c r="H45" s="282"/>
      <c r="I45" s="282">
        <v>2008</v>
      </c>
      <c r="J45" s="282"/>
      <c r="K45" s="282"/>
      <c r="L45" s="282"/>
      <c r="M45" s="282"/>
      <c r="N45" s="283"/>
      <c r="O45" s="284"/>
      <c r="P45" s="285"/>
      <c r="Q45" s="285"/>
      <c r="R45" s="285"/>
      <c r="S45" s="286"/>
      <c r="T45" s="286"/>
      <c r="U45" s="287">
        <v>2009</v>
      </c>
      <c r="V45" s="288"/>
      <c r="W45" s="288"/>
      <c r="X45" s="288"/>
      <c r="Y45" s="288"/>
      <c r="Z45" s="289"/>
    </row>
    <row r="46" spans="1:28" ht="11.25">
      <c r="A46" s="103"/>
      <c r="B46" s="126" t="s">
        <v>61</v>
      </c>
      <c r="C46" s="127" t="s">
        <v>121</v>
      </c>
      <c r="D46" s="127" t="s">
        <v>120</v>
      </c>
      <c r="E46" s="127" t="s">
        <v>119</v>
      </c>
      <c r="F46" s="127" t="s">
        <v>130</v>
      </c>
      <c r="G46" s="127" t="s">
        <v>129</v>
      </c>
      <c r="H46" s="127" t="s">
        <v>128</v>
      </c>
      <c r="I46" s="127" t="s">
        <v>127</v>
      </c>
      <c r="J46" s="127" t="s">
        <v>126</v>
      </c>
      <c r="K46" s="127" t="s">
        <v>125</v>
      </c>
      <c r="L46" s="127" t="s">
        <v>124</v>
      </c>
      <c r="M46" s="127" t="s">
        <v>123</v>
      </c>
      <c r="N46" s="127" t="s">
        <v>122</v>
      </c>
      <c r="O46" s="127" t="s">
        <v>121</v>
      </c>
      <c r="P46" s="128" t="s">
        <v>120</v>
      </c>
      <c r="Q46" s="127" t="s">
        <v>119</v>
      </c>
      <c r="R46" s="127" t="s">
        <v>130</v>
      </c>
      <c r="S46" s="127" t="s">
        <v>129</v>
      </c>
      <c r="T46" s="127" t="s">
        <v>128</v>
      </c>
      <c r="U46" s="127" t="s">
        <v>127</v>
      </c>
      <c r="V46" s="127" t="s">
        <v>126</v>
      </c>
      <c r="W46" s="127" t="s">
        <v>125</v>
      </c>
      <c r="X46" s="127" t="s">
        <v>124</v>
      </c>
      <c r="Y46" s="127" t="s">
        <v>123</v>
      </c>
      <c r="Z46" s="127" t="s">
        <v>122</v>
      </c>
      <c r="AA46" s="127" t="s">
        <v>121</v>
      </c>
      <c r="AB46" s="127" t="s">
        <v>120</v>
      </c>
    </row>
    <row r="47" spans="1:28" ht="11.25">
      <c r="A47" s="103"/>
      <c r="B47" s="72" t="s">
        <v>165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  <c r="AB47" s="74"/>
    </row>
    <row r="48" spans="1:28" ht="11.25">
      <c r="A48" s="103"/>
      <c r="B48" s="73" t="s">
        <v>166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  <c r="AB48" s="75"/>
    </row>
    <row r="49" spans="1:28" ht="11.25">
      <c r="A49" s="103"/>
      <c r="B49" s="93" t="s">
        <v>280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  <c r="AB49" s="74">
        <v>4.2364</v>
      </c>
    </row>
    <row r="50" spans="1:28" ht="11.25">
      <c r="A50" s="103"/>
      <c r="B50" s="94" t="s">
        <v>281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  <c r="AB50" s="75">
        <v>1.6598</v>
      </c>
    </row>
    <row r="51" spans="1:28" ht="11.25">
      <c r="A51" s="103"/>
      <c r="B51" s="72" t="s">
        <v>282</v>
      </c>
      <c r="C51" s="74">
        <f aca="true" t="shared" si="0" ref="C51:AB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  <c r="AB51" s="74">
        <f t="shared" si="0"/>
        <v>2.5766</v>
      </c>
    </row>
    <row r="52" spans="1:28" ht="11.25">
      <c r="A52" s="103"/>
      <c r="B52" s="73" t="s">
        <v>167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  <c r="AB52" s="75">
        <v>102.9</v>
      </c>
    </row>
    <row r="53" spans="1:28" ht="11.25">
      <c r="A53" s="103"/>
      <c r="B53" s="72" t="s">
        <v>168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  <c r="AB53" s="74">
        <v>124.5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118</v>
      </c>
      <c r="AC56" s="103"/>
      <c r="AD56" s="103"/>
      <c r="AE56" s="103"/>
    </row>
    <row r="57" spans="1:32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117</v>
      </c>
      <c r="AC57" s="99" t="s">
        <v>116</v>
      </c>
      <c r="AD57" s="97" t="s">
        <v>97</v>
      </c>
      <c r="AE57" s="99" t="s">
        <v>115</v>
      </c>
      <c r="AF57" s="295" t="s">
        <v>379</v>
      </c>
    </row>
    <row r="58" spans="1:32" ht="11.25">
      <c r="A58" s="103"/>
      <c r="G58" s="103"/>
      <c r="H58" s="201"/>
      <c r="I58" s="202"/>
      <c r="J58" s="200"/>
      <c r="K58" s="103"/>
      <c r="L58" s="103"/>
      <c r="M58" s="103"/>
      <c r="N58" s="103"/>
      <c r="O58" s="103"/>
      <c r="P58" s="103"/>
      <c r="AA58" s="133" t="s">
        <v>114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  <c r="AF58" s="295">
        <v>109.3</v>
      </c>
    </row>
    <row r="59" spans="1:32" ht="11.25">
      <c r="A59" s="103"/>
      <c r="G59" s="103"/>
      <c r="H59" s="201"/>
      <c r="I59" s="202"/>
      <c r="J59" s="200"/>
      <c r="K59" s="103"/>
      <c r="L59" s="103"/>
      <c r="M59" s="103"/>
      <c r="N59" s="103"/>
      <c r="O59" s="103"/>
      <c r="P59" s="103"/>
      <c r="AA59" s="133" t="s">
        <v>113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  <c r="AF59" s="295">
        <v>109.8</v>
      </c>
    </row>
    <row r="60" spans="1:32" ht="11.25">
      <c r="A60" s="103"/>
      <c r="G60" s="103"/>
      <c r="H60" s="201"/>
      <c r="I60" s="202"/>
      <c r="J60" s="200"/>
      <c r="K60" s="103"/>
      <c r="L60" s="103"/>
      <c r="M60" s="103"/>
      <c r="N60" s="103"/>
      <c r="O60" s="103"/>
      <c r="P60" s="103"/>
      <c r="AA60" s="73" t="s">
        <v>112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  <c r="AF60" s="295">
        <v>110.8</v>
      </c>
    </row>
    <row r="61" spans="1:32" ht="11.25">
      <c r="A61" s="103"/>
      <c r="G61" s="103"/>
      <c r="H61" s="201"/>
      <c r="I61" s="202"/>
      <c r="J61" s="200"/>
      <c r="K61" s="103"/>
      <c r="L61" s="103"/>
      <c r="M61" s="103"/>
      <c r="N61" s="103"/>
      <c r="O61" s="103"/>
      <c r="P61" s="103"/>
      <c r="AA61" s="73" t="s">
        <v>111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  <c r="AF61" s="295">
        <v>110.7</v>
      </c>
    </row>
    <row r="62" spans="1:32" ht="11.25">
      <c r="A62" s="103"/>
      <c r="G62" s="103"/>
      <c r="H62" s="201"/>
      <c r="I62" s="202"/>
      <c r="J62" s="200"/>
      <c r="K62" s="103"/>
      <c r="L62" s="103"/>
      <c r="M62" s="103"/>
      <c r="N62" s="103"/>
      <c r="O62" s="103"/>
      <c r="P62" s="103"/>
      <c r="AA62" s="133" t="s">
        <v>110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  <c r="AF62" s="295">
        <v>111.3</v>
      </c>
    </row>
    <row r="63" spans="1:32" ht="11.25">
      <c r="A63" s="103"/>
      <c r="G63" s="103"/>
      <c r="H63" s="201"/>
      <c r="I63" s="202"/>
      <c r="J63" s="200"/>
      <c r="K63" s="103"/>
      <c r="L63" s="103"/>
      <c r="M63" s="103"/>
      <c r="N63" s="103"/>
      <c r="O63" s="103"/>
      <c r="P63" s="103"/>
      <c r="AA63" s="133" t="s">
        <v>109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  <c r="AF63" s="295">
        <v>111.1</v>
      </c>
    </row>
    <row r="64" spans="1:32" ht="11.25">
      <c r="A64" s="103"/>
      <c r="G64" s="103"/>
      <c r="H64" s="201"/>
      <c r="I64" s="202"/>
      <c r="J64" s="200"/>
      <c r="K64" s="103"/>
      <c r="L64" s="103"/>
      <c r="M64" s="103"/>
      <c r="N64" s="103"/>
      <c r="O64" s="103"/>
      <c r="P64" s="103"/>
      <c r="AA64" s="73" t="s">
        <v>108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  <c r="AF64" s="295">
        <v>110</v>
      </c>
    </row>
    <row r="65" spans="1:32" ht="11.25">
      <c r="A65" s="103"/>
      <c r="G65" s="103"/>
      <c r="H65" s="201"/>
      <c r="I65" s="202"/>
      <c r="J65" s="200"/>
      <c r="K65" s="103"/>
      <c r="L65" s="103"/>
      <c r="M65" s="103"/>
      <c r="N65" s="103"/>
      <c r="O65" s="103"/>
      <c r="P65" s="103"/>
      <c r="AA65" s="73" t="s">
        <v>107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  <c r="AF65" s="295">
        <v>108.9</v>
      </c>
    </row>
    <row r="66" spans="1:32" ht="11.25">
      <c r="A66" s="103"/>
      <c r="G66" s="103"/>
      <c r="H66" s="201"/>
      <c r="I66" s="202"/>
      <c r="J66" s="200"/>
      <c r="K66" s="103"/>
      <c r="L66" s="103"/>
      <c r="M66" s="103"/>
      <c r="N66" s="103"/>
      <c r="O66" s="103"/>
      <c r="P66" s="103"/>
      <c r="AA66" s="133" t="s">
        <v>106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  <c r="AF66" s="295">
        <v>107.9</v>
      </c>
    </row>
    <row r="67" spans="1:32" ht="11.25">
      <c r="A67" s="103"/>
      <c r="G67" s="103"/>
      <c r="H67" s="201"/>
      <c r="I67" s="202"/>
      <c r="J67" s="200"/>
      <c r="K67" s="103"/>
      <c r="L67" s="103"/>
      <c r="M67" s="103"/>
      <c r="N67" s="103"/>
      <c r="O67" s="103"/>
      <c r="P67" s="103"/>
      <c r="AA67" s="133" t="s">
        <v>105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  <c r="AF67" s="295">
        <v>106.8</v>
      </c>
    </row>
    <row r="68" spans="1:32" ht="11.25">
      <c r="A68" s="103"/>
      <c r="G68" s="103"/>
      <c r="H68" s="201"/>
      <c r="I68" s="202"/>
      <c r="J68" s="200"/>
      <c r="K68" s="103"/>
      <c r="L68" s="103"/>
      <c r="M68" s="103"/>
      <c r="N68" s="103"/>
      <c r="O68" s="103"/>
      <c r="P68" s="103"/>
      <c r="AA68" s="73" t="s">
        <v>104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  <c r="AF68" s="295">
        <v>104.8</v>
      </c>
    </row>
    <row r="69" spans="1:32" ht="11.25">
      <c r="A69" s="103"/>
      <c r="G69" s="103"/>
      <c r="H69" s="201"/>
      <c r="I69" s="202"/>
      <c r="J69" s="200"/>
      <c r="K69" s="103"/>
      <c r="L69" s="103"/>
      <c r="M69" s="103"/>
      <c r="N69" s="103"/>
      <c r="O69" s="103"/>
      <c r="P69" s="103"/>
      <c r="AA69" s="73" t="s">
        <v>103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  <c r="AF69" s="295">
        <v>103.3</v>
      </c>
    </row>
    <row r="70" spans="1:32" ht="11.25">
      <c r="A70" s="103"/>
      <c r="G70" s="103"/>
      <c r="H70" s="201"/>
      <c r="I70" s="202"/>
      <c r="J70" s="200"/>
      <c r="K70" s="103"/>
      <c r="L70" s="103"/>
      <c r="M70" s="103"/>
      <c r="N70" s="103"/>
      <c r="O70" s="103"/>
      <c r="P70" s="103"/>
      <c r="AA70" s="133" t="s">
        <v>102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  <c r="AF70" s="295">
        <v>101.5</v>
      </c>
    </row>
    <row r="71" spans="1:32" ht="11.25">
      <c r="A71" s="103"/>
      <c r="G71" s="103"/>
      <c r="H71" s="201"/>
      <c r="I71" s="202"/>
      <c r="J71" s="200"/>
      <c r="K71" s="103"/>
      <c r="L71" s="103"/>
      <c r="M71" s="103"/>
      <c r="N71" s="103"/>
      <c r="O71" s="103"/>
      <c r="P71" s="103"/>
      <c r="AA71" s="133" t="s">
        <v>241</v>
      </c>
      <c r="AB71" s="100">
        <v>96</v>
      </c>
      <c r="AC71" s="100">
        <v>97.2</v>
      </c>
      <c r="AD71" s="100">
        <v>96.2</v>
      </c>
      <c r="AE71" s="100">
        <v>130.6</v>
      </c>
      <c r="AF71" s="295">
        <v>99.7</v>
      </c>
    </row>
    <row r="72" spans="1:32" ht="11.25">
      <c r="A72" s="103"/>
      <c r="G72" s="103"/>
      <c r="H72" s="200"/>
      <c r="I72" s="200"/>
      <c r="J72" s="200"/>
      <c r="K72" s="103"/>
      <c r="L72" s="103"/>
      <c r="M72" s="103"/>
      <c r="N72" s="103"/>
      <c r="O72" s="103"/>
      <c r="P72" s="103"/>
      <c r="AA72" s="133" t="s">
        <v>248</v>
      </c>
      <c r="AB72" s="214">
        <v>100</v>
      </c>
      <c r="AC72" s="214">
        <v>97.1</v>
      </c>
      <c r="AD72" s="214">
        <v>99.7</v>
      </c>
      <c r="AE72" s="100">
        <v>123.3</v>
      </c>
      <c r="AF72" s="295">
        <v>99.3</v>
      </c>
    </row>
    <row r="73" spans="1:32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263</v>
      </c>
      <c r="AB73" s="100">
        <v>108.9</v>
      </c>
      <c r="AC73" s="100">
        <v>104</v>
      </c>
      <c r="AD73" s="100">
        <v>107.2</v>
      </c>
      <c r="AE73" s="100">
        <v>117.9</v>
      </c>
      <c r="AF73" s="295">
        <v>101.2</v>
      </c>
    </row>
    <row r="74" spans="1:21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273"/>
      <c r="R74" s="202"/>
      <c r="S74" s="202"/>
      <c r="T74" s="202"/>
      <c r="U74" s="202"/>
    </row>
    <row r="75" spans="1:26" ht="11.25">
      <c r="A75" s="103"/>
      <c r="B75" s="126"/>
      <c r="C75" s="281"/>
      <c r="D75" s="282"/>
      <c r="E75" s="282"/>
      <c r="F75" s="282"/>
      <c r="G75" s="282"/>
      <c r="H75" s="282"/>
      <c r="I75" s="282">
        <v>2008</v>
      </c>
      <c r="J75" s="282"/>
      <c r="K75" s="282"/>
      <c r="L75" s="282"/>
      <c r="M75" s="282"/>
      <c r="N75" s="283"/>
      <c r="O75" s="284"/>
      <c r="P75" s="285"/>
      <c r="Q75" s="285"/>
      <c r="R75" s="285"/>
      <c r="S75" s="286"/>
      <c r="T75" s="286"/>
      <c r="U75" s="287">
        <v>2009</v>
      </c>
      <c r="V75" s="288"/>
      <c r="W75" s="288"/>
      <c r="X75" s="288"/>
      <c r="Y75" s="288"/>
      <c r="Z75" s="289"/>
    </row>
    <row r="76" spans="1:29" ht="11.25">
      <c r="A76" s="103"/>
      <c r="B76" s="126" t="s">
        <v>243</v>
      </c>
      <c r="C76" s="127" t="s">
        <v>121</v>
      </c>
      <c r="D76" s="127" t="s">
        <v>120</v>
      </c>
      <c r="E76" s="127" t="s">
        <v>119</v>
      </c>
      <c r="F76" s="127" t="s">
        <v>130</v>
      </c>
      <c r="G76" s="127" t="s">
        <v>129</v>
      </c>
      <c r="H76" s="127" t="s">
        <v>128</v>
      </c>
      <c r="I76" s="127" t="s">
        <v>127</v>
      </c>
      <c r="J76" s="127" t="s">
        <v>126</v>
      </c>
      <c r="K76" s="127" t="s">
        <v>125</v>
      </c>
      <c r="L76" s="127" t="s">
        <v>124</v>
      </c>
      <c r="M76" s="127" t="s">
        <v>123</v>
      </c>
      <c r="N76" s="127" t="s">
        <v>122</v>
      </c>
      <c r="O76" s="127" t="s">
        <v>121</v>
      </c>
      <c r="P76" s="127" t="s">
        <v>120</v>
      </c>
      <c r="Q76" s="127" t="s">
        <v>119</v>
      </c>
      <c r="R76" s="127" t="s">
        <v>130</v>
      </c>
      <c r="S76" s="127" t="s">
        <v>129</v>
      </c>
      <c r="T76" s="127" t="s">
        <v>128</v>
      </c>
      <c r="U76" s="127" t="s">
        <v>127</v>
      </c>
      <c r="V76" s="127" t="s">
        <v>126</v>
      </c>
      <c r="W76" s="127" t="s">
        <v>125</v>
      </c>
      <c r="X76" s="127" t="s">
        <v>124</v>
      </c>
      <c r="Y76" s="127" t="s">
        <v>123</v>
      </c>
      <c r="Z76" s="127" t="s">
        <v>122</v>
      </c>
      <c r="AA76" s="127" t="s">
        <v>121</v>
      </c>
      <c r="AB76" s="127" t="s">
        <v>120</v>
      </c>
      <c r="AC76" s="127" t="s">
        <v>119</v>
      </c>
    </row>
    <row r="77" spans="1:29" ht="11.25">
      <c r="A77" s="103"/>
      <c r="B77" s="73" t="s">
        <v>257</v>
      </c>
      <c r="C77" s="126">
        <v>104.4</v>
      </c>
      <c r="D77" s="126">
        <v>105.4</v>
      </c>
      <c r="E77" s="126">
        <v>106.5</v>
      </c>
      <c r="F77" s="126">
        <v>99.1</v>
      </c>
      <c r="G77" s="126">
        <v>104.2</v>
      </c>
      <c r="H77" s="126">
        <v>103.4</v>
      </c>
      <c r="I77" s="126">
        <v>102.2</v>
      </c>
      <c r="J77" s="126">
        <v>104.8</v>
      </c>
      <c r="K77" s="126">
        <v>94.6</v>
      </c>
      <c r="L77" s="126">
        <v>99.9</v>
      </c>
      <c r="M77" s="126">
        <v>100.6</v>
      </c>
      <c r="N77" s="126">
        <v>99.5</v>
      </c>
      <c r="O77" s="126">
        <v>97.1</v>
      </c>
      <c r="P77" s="126">
        <v>95.3</v>
      </c>
      <c r="Q77" s="126">
        <v>94.1</v>
      </c>
      <c r="R77" s="126">
        <v>93.2</v>
      </c>
      <c r="S77" s="126">
        <v>94.2</v>
      </c>
      <c r="T77" s="126">
        <v>102.3</v>
      </c>
      <c r="U77" s="126">
        <v>97.5</v>
      </c>
      <c r="V77" s="126">
        <v>95.1</v>
      </c>
      <c r="W77" s="126">
        <v>102.4</v>
      </c>
      <c r="X77" s="126">
        <v>107.8</v>
      </c>
      <c r="Y77" s="126">
        <v>109.9</v>
      </c>
      <c r="Z77" s="126">
        <v>115.4</v>
      </c>
      <c r="AA77" s="126">
        <v>108.5</v>
      </c>
      <c r="AB77" s="126">
        <v>106.1</v>
      </c>
      <c r="AC77" s="126">
        <v>110.5</v>
      </c>
    </row>
    <row r="78" spans="1:29" ht="11.25">
      <c r="A78" s="103"/>
      <c r="B78" s="73" t="s">
        <v>258</v>
      </c>
      <c r="C78" s="126">
        <v>104.4</v>
      </c>
      <c r="D78" s="126">
        <v>104.9</v>
      </c>
      <c r="E78" s="126">
        <v>105.4</v>
      </c>
      <c r="F78" s="126">
        <v>104</v>
      </c>
      <c r="G78" s="126">
        <v>104</v>
      </c>
      <c r="H78" s="126">
        <v>104.4</v>
      </c>
      <c r="I78" s="126">
        <v>104.3</v>
      </c>
      <c r="J78" s="126">
        <v>104.9</v>
      </c>
      <c r="K78" s="126">
        <v>103.2</v>
      </c>
      <c r="L78" s="126">
        <v>102.8</v>
      </c>
      <c r="M78" s="126">
        <v>102.6</v>
      </c>
      <c r="N78" s="126">
        <v>102.4</v>
      </c>
      <c r="O78" s="126">
        <v>97.1</v>
      </c>
      <c r="P78" s="126">
        <v>96.3</v>
      </c>
      <c r="Q78" s="126">
        <v>95.5</v>
      </c>
      <c r="R78" s="126">
        <v>94.9</v>
      </c>
      <c r="S78" s="126">
        <v>94.7</v>
      </c>
      <c r="T78" s="126">
        <v>95.9</v>
      </c>
      <c r="U78" s="126">
        <v>96.1</v>
      </c>
      <c r="V78" s="126">
        <v>95.9</v>
      </c>
      <c r="W78" s="126">
        <v>96.8</v>
      </c>
      <c r="X78" s="126">
        <v>98.3</v>
      </c>
      <c r="Y78" s="126">
        <v>99.8</v>
      </c>
      <c r="Z78" s="126">
        <v>101</v>
      </c>
      <c r="AA78" s="126">
        <v>108.5</v>
      </c>
      <c r="AB78" s="126">
        <v>107.2</v>
      </c>
      <c r="AC78" s="126">
        <v>108.3</v>
      </c>
    </row>
    <row r="79" spans="1:21" ht="11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6" ht="11.25">
      <c r="A83" s="131"/>
      <c r="B83" s="275" t="s">
        <v>233</v>
      </c>
      <c r="C83" s="281"/>
      <c r="D83" s="282"/>
      <c r="E83" s="282"/>
      <c r="F83" s="282"/>
      <c r="G83" s="282"/>
      <c r="H83" s="282"/>
      <c r="I83" s="282">
        <v>2008</v>
      </c>
      <c r="J83" s="282"/>
      <c r="K83" s="282"/>
      <c r="L83" s="282"/>
      <c r="M83" s="282"/>
      <c r="N83" s="283"/>
      <c r="O83" s="284"/>
      <c r="P83" s="285"/>
      <c r="Q83" s="285"/>
      <c r="R83" s="285"/>
      <c r="S83" s="286"/>
      <c r="T83" s="286"/>
      <c r="U83" s="287">
        <v>2009</v>
      </c>
      <c r="V83" s="288"/>
      <c r="W83" s="288"/>
      <c r="X83" s="288"/>
      <c r="Y83" s="288"/>
      <c r="Z83" s="289"/>
    </row>
    <row r="84" spans="1:29" ht="11.25">
      <c r="A84" s="131"/>
      <c r="B84" s="94" t="s">
        <v>27</v>
      </c>
      <c r="C84" s="127" t="s">
        <v>121</v>
      </c>
      <c r="D84" s="127" t="s">
        <v>120</v>
      </c>
      <c r="E84" s="127" t="s">
        <v>119</v>
      </c>
      <c r="F84" s="127" t="s">
        <v>130</v>
      </c>
      <c r="G84" s="127" t="s">
        <v>129</v>
      </c>
      <c r="H84" s="127" t="s">
        <v>128</v>
      </c>
      <c r="I84" s="127" t="s">
        <v>127</v>
      </c>
      <c r="J84" s="127" t="s">
        <v>126</v>
      </c>
      <c r="K84" s="127" t="s">
        <v>125</v>
      </c>
      <c r="L84" s="127" t="s">
        <v>124</v>
      </c>
      <c r="M84" s="127" t="s">
        <v>123</v>
      </c>
      <c r="N84" s="127" t="s">
        <v>122</v>
      </c>
      <c r="O84" s="127" t="s">
        <v>121</v>
      </c>
      <c r="P84" s="127" t="s">
        <v>120</v>
      </c>
      <c r="Q84" s="127" t="s">
        <v>119</v>
      </c>
      <c r="R84" s="127" t="s">
        <v>130</v>
      </c>
      <c r="S84" s="127" t="s">
        <v>129</v>
      </c>
      <c r="T84" s="127" t="s">
        <v>128</v>
      </c>
      <c r="U84" s="127" t="s">
        <v>127</v>
      </c>
      <c r="V84" s="127" t="s">
        <v>126</v>
      </c>
      <c r="W84" s="127" t="s">
        <v>125</v>
      </c>
      <c r="X84" s="127" t="s">
        <v>124</v>
      </c>
      <c r="Y84" s="127" t="s">
        <v>123</v>
      </c>
      <c r="Z84" s="127" t="s">
        <v>122</v>
      </c>
      <c r="AA84" s="127" t="s">
        <v>121</v>
      </c>
      <c r="AB84" s="127" t="s">
        <v>120</v>
      </c>
      <c r="AC84" s="127" t="s">
        <v>119</v>
      </c>
    </row>
    <row r="85" spans="1:29" ht="11.25">
      <c r="A85" s="131"/>
      <c r="B85" s="73" t="s">
        <v>256</v>
      </c>
      <c r="C85" s="134">
        <v>90.8</v>
      </c>
      <c r="D85" s="134">
        <v>93.8</v>
      </c>
      <c r="E85" s="134">
        <v>110</v>
      </c>
      <c r="F85" s="134">
        <v>97</v>
      </c>
      <c r="G85" s="134">
        <v>99</v>
      </c>
      <c r="H85" s="134">
        <v>96.2</v>
      </c>
      <c r="I85" s="134">
        <v>100.1</v>
      </c>
      <c r="J85" s="134">
        <v>105.5</v>
      </c>
      <c r="K85" s="134">
        <v>100.8</v>
      </c>
      <c r="L85" s="134">
        <v>104.6</v>
      </c>
      <c r="M85" s="134">
        <v>99.8</v>
      </c>
      <c r="N85" s="134">
        <v>103.5</v>
      </c>
      <c r="O85" s="134">
        <v>89.6</v>
      </c>
      <c r="P85" s="134">
        <v>91</v>
      </c>
      <c r="Q85" s="134">
        <v>106.9</v>
      </c>
      <c r="R85" s="134">
        <v>99</v>
      </c>
      <c r="S85" s="134">
        <v>100.7</v>
      </c>
      <c r="T85" s="134">
        <v>107.2</v>
      </c>
      <c r="U85" s="134">
        <v>95.3</v>
      </c>
      <c r="V85" s="134">
        <v>105.6</v>
      </c>
      <c r="W85" s="134">
        <v>101.5</v>
      </c>
      <c r="X85" s="134">
        <v>108.2</v>
      </c>
      <c r="Y85" s="134">
        <v>103.3</v>
      </c>
      <c r="Z85" s="134">
        <v>105</v>
      </c>
      <c r="AA85" s="134">
        <v>88.5</v>
      </c>
      <c r="AB85" s="134">
        <v>91.1</v>
      </c>
      <c r="AC85" s="134">
        <v>110</v>
      </c>
    </row>
    <row r="86" spans="1:29" ht="11.25">
      <c r="A86" s="131"/>
      <c r="B86" s="73" t="s">
        <v>257</v>
      </c>
      <c r="C86" s="134">
        <v>102.6</v>
      </c>
      <c r="D86" s="134">
        <v>104.3</v>
      </c>
      <c r="E86" s="134">
        <v>104.2</v>
      </c>
      <c r="F86" s="134">
        <v>102.8</v>
      </c>
      <c r="G86" s="134">
        <v>105.2</v>
      </c>
      <c r="H86" s="134">
        <v>104</v>
      </c>
      <c r="I86" s="134">
        <v>100</v>
      </c>
      <c r="J86" s="134">
        <v>101</v>
      </c>
      <c r="K86" s="134">
        <v>103</v>
      </c>
      <c r="L86" s="134">
        <v>102.1</v>
      </c>
      <c r="M86" s="134">
        <v>99.7</v>
      </c>
      <c r="N86" s="134">
        <v>97.1</v>
      </c>
      <c r="O86" s="134">
        <v>98.2</v>
      </c>
      <c r="P86" s="134">
        <v>95.3</v>
      </c>
      <c r="Q86" s="134">
        <v>92.6</v>
      </c>
      <c r="R86" s="134">
        <v>94.5</v>
      </c>
      <c r="S86" s="134">
        <v>96.2</v>
      </c>
      <c r="T86" s="134">
        <v>107</v>
      </c>
      <c r="U86" s="134">
        <v>101.8</v>
      </c>
      <c r="V86" s="134">
        <v>102.3</v>
      </c>
      <c r="W86" s="134">
        <v>102.8</v>
      </c>
      <c r="X86" s="134">
        <v>106.4</v>
      </c>
      <c r="Y86" s="134">
        <v>110.2</v>
      </c>
      <c r="Z86" s="134">
        <v>112.1</v>
      </c>
      <c r="AA86" s="134">
        <v>110.3</v>
      </c>
      <c r="AB86" s="134">
        <v>110.5</v>
      </c>
      <c r="AC86" s="134">
        <v>113.7</v>
      </c>
    </row>
    <row r="87" spans="1:29" ht="11.25">
      <c r="A87" s="131"/>
      <c r="B87" s="73" t="s">
        <v>258</v>
      </c>
      <c r="C87" s="134">
        <v>102.6</v>
      </c>
      <c r="D87" s="134">
        <v>103.4</v>
      </c>
      <c r="E87" s="134">
        <v>103.7</v>
      </c>
      <c r="F87" s="134">
        <v>103.5</v>
      </c>
      <c r="G87" s="134">
        <v>103.8</v>
      </c>
      <c r="H87" s="134">
        <v>103.8</v>
      </c>
      <c r="I87" s="134">
        <v>103.3</v>
      </c>
      <c r="J87" s="134">
        <v>103</v>
      </c>
      <c r="K87" s="134">
        <v>103</v>
      </c>
      <c r="L87" s="134">
        <v>102.9</v>
      </c>
      <c r="M87" s="134">
        <v>102.6</v>
      </c>
      <c r="N87" s="134">
        <v>102.1</v>
      </c>
      <c r="O87" s="134">
        <v>98.2</v>
      </c>
      <c r="P87" s="134">
        <v>96.8</v>
      </c>
      <c r="Q87" s="134">
        <v>95.4</v>
      </c>
      <c r="R87" s="134">
        <v>95.2</v>
      </c>
      <c r="S87" s="134">
        <v>95.4</v>
      </c>
      <c r="T87" s="134">
        <v>97.3</v>
      </c>
      <c r="U87" s="134">
        <v>97.9</v>
      </c>
      <c r="V87" s="134">
        <v>98.5</v>
      </c>
      <c r="W87" s="134">
        <v>99</v>
      </c>
      <c r="X87" s="134">
        <v>99.8</v>
      </c>
      <c r="Y87" s="134">
        <v>100.7</v>
      </c>
      <c r="Z87" s="134">
        <v>101.7</v>
      </c>
      <c r="AA87" s="134">
        <v>110.3</v>
      </c>
      <c r="AB87" s="134">
        <v>110.4</v>
      </c>
      <c r="AC87" s="134">
        <v>111.5</v>
      </c>
    </row>
    <row r="88" spans="1:29" ht="11.25">
      <c r="A88" s="131"/>
      <c r="B88" s="94" t="s">
        <v>138</v>
      </c>
      <c r="C88" s="160" t="s">
        <v>121</v>
      </c>
      <c r="D88" s="160" t="s">
        <v>120</v>
      </c>
      <c r="E88" s="160" t="s">
        <v>119</v>
      </c>
      <c r="F88" s="160" t="s">
        <v>130</v>
      </c>
      <c r="G88" s="160" t="s">
        <v>129</v>
      </c>
      <c r="H88" s="160" t="s">
        <v>128</v>
      </c>
      <c r="I88" s="160" t="s">
        <v>127</v>
      </c>
      <c r="J88" s="160" t="s">
        <v>126</v>
      </c>
      <c r="K88" s="160" t="s">
        <v>125</v>
      </c>
      <c r="L88" s="160" t="s">
        <v>124</v>
      </c>
      <c r="M88" s="160" t="s">
        <v>123</v>
      </c>
      <c r="N88" s="160" t="s">
        <v>122</v>
      </c>
      <c r="O88" s="160" t="s">
        <v>121</v>
      </c>
      <c r="P88" s="160" t="s">
        <v>120</v>
      </c>
      <c r="Q88" s="160" t="s">
        <v>119</v>
      </c>
      <c r="R88" s="160" t="s">
        <v>130</v>
      </c>
      <c r="S88" s="160" t="s">
        <v>129</v>
      </c>
      <c r="T88" s="160" t="s">
        <v>128</v>
      </c>
      <c r="U88" s="160" t="s">
        <v>127</v>
      </c>
      <c r="V88" s="160" t="s">
        <v>126</v>
      </c>
      <c r="W88" s="160" t="s">
        <v>125</v>
      </c>
      <c r="X88" s="160" t="s">
        <v>124</v>
      </c>
      <c r="Y88" s="160" t="s">
        <v>123</v>
      </c>
      <c r="Z88" s="160" t="s">
        <v>122</v>
      </c>
      <c r="AA88" s="160" t="s">
        <v>121</v>
      </c>
      <c r="AB88" s="160" t="s">
        <v>120</v>
      </c>
      <c r="AC88" s="160" t="s">
        <v>119</v>
      </c>
    </row>
    <row r="89" spans="1:29" ht="11.25">
      <c r="A89" s="131"/>
      <c r="B89" s="73" t="s">
        <v>256</v>
      </c>
      <c r="C89" s="134">
        <v>98.3</v>
      </c>
      <c r="D89" s="134">
        <v>97.6</v>
      </c>
      <c r="E89" s="134">
        <v>110.9</v>
      </c>
      <c r="F89" s="134">
        <v>95.5</v>
      </c>
      <c r="G89" s="134">
        <v>102.3</v>
      </c>
      <c r="H89" s="134">
        <v>95.6</v>
      </c>
      <c r="I89" s="134">
        <v>98.9</v>
      </c>
      <c r="J89" s="134">
        <v>102.5</v>
      </c>
      <c r="K89" s="134">
        <v>99.3</v>
      </c>
      <c r="L89" s="134">
        <v>108.5</v>
      </c>
      <c r="M89" s="134">
        <v>98.6</v>
      </c>
      <c r="N89" s="134">
        <v>105.1</v>
      </c>
      <c r="O89" s="134">
        <v>96.1</v>
      </c>
      <c r="P89" s="134">
        <v>90.8</v>
      </c>
      <c r="Q89" s="134">
        <v>107.5</v>
      </c>
      <c r="R89" s="134">
        <v>100.7</v>
      </c>
      <c r="S89" s="134">
        <v>100.5</v>
      </c>
      <c r="T89" s="134">
        <v>106.3</v>
      </c>
      <c r="U89" s="134">
        <v>99.8</v>
      </c>
      <c r="V89" s="134">
        <v>97</v>
      </c>
      <c r="W89" s="134">
        <v>99.7</v>
      </c>
      <c r="X89" s="134">
        <v>108.8</v>
      </c>
      <c r="Y89" s="134">
        <v>97.8</v>
      </c>
      <c r="Z89" s="134">
        <v>102.1</v>
      </c>
      <c r="AA89" s="134">
        <v>91.7</v>
      </c>
      <c r="AB89" s="134">
        <v>94.4</v>
      </c>
      <c r="AC89" s="134">
        <v>110.2</v>
      </c>
    </row>
    <row r="90" spans="1:29" ht="11.25">
      <c r="A90" s="131"/>
      <c r="B90" s="73" t="s">
        <v>257</v>
      </c>
      <c r="C90" s="134">
        <v>106</v>
      </c>
      <c r="D90" s="134">
        <v>105.1</v>
      </c>
      <c r="E90" s="134">
        <v>109.6</v>
      </c>
      <c r="F90" s="134">
        <v>104.6</v>
      </c>
      <c r="G90" s="134">
        <v>108.5</v>
      </c>
      <c r="H90" s="134">
        <v>106.6</v>
      </c>
      <c r="I90" s="134">
        <v>100.6</v>
      </c>
      <c r="J90" s="134">
        <v>101.5</v>
      </c>
      <c r="K90" s="134">
        <v>102.4</v>
      </c>
      <c r="L90" s="134">
        <v>107</v>
      </c>
      <c r="M90" s="134">
        <v>103.6</v>
      </c>
      <c r="N90" s="134">
        <v>107.7</v>
      </c>
      <c r="O90" s="134">
        <v>104.3</v>
      </c>
      <c r="P90" s="134">
        <v>99.7</v>
      </c>
      <c r="Q90" s="134">
        <v>96.5</v>
      </c>
      <c r="R90" s="134">
        <v>100</v>
      </c>
      <c r="S90" s="134">
        <v>99.9</v>
      </c>
      <c r="T90" s="134">
        <v>111.3</v>
      </c>
      <c r="U90" s="134">
        <v>111.3</v>
      </c>
      <c r="V90" s="134">
        <v>109.6</v>
      </c>
      <c r="W90" s="134">
        <v>108.7</v>
      </c>
      <c r="X90" s="134">
        <v>109</v>
      </c>
      <c r="Y90" s="134">
        <v>110.7</v>
      </c>
      <c r="Z90" s="134">
        <v>110</v>
      </c>
      <c r="AA90" s="134">
        <v>105</v>
      </c>
      <c r="AB90" s="134">
        <v>107.8</v>
      </c>
      <c r="AC90" s="134">
        <v>110.7</v>
      </c>
    </row>
    <row r="91" spans="1:29" ht="11.25">
      <c r="A91" s="131"/>
      <c r="B91" s="73" t="s">
        <v>258</v>
      </c>
      <c r="C91" s="134">
        <v>106</v>
      </c>
      <c r="D91" s="134">
        <v>105.4</v>
      </c>
      <c r="E91" s="134">
        <v>106.8</v>
      </c>
      <c r="F91" s="134">
        <v>106.3</v>
      </c>
      <c r="G91" s="134">
        <v>106.7</v>
      </c>
      <c r="H91" s="134">
        <v>106.7</v>
      </c>
      <c r="I91" s="134">
        <v>105.8</v>
      </c>
      <c r="J91" s="134">
        <v>105.3</v>
      </c>
      <c r="K91" s="134">
        <v>105</v>
      </c>
      <c r="L91" s="134">
        <v>105.2</v>
      </c>
      <c r="M91" s="134">
        <v>105.1</v>
      </c>
      <c r="N91" s="134">
        <v>105.3</v>
      </c>
      <c r="O91" s="134">
        <v>104.3</v>
      </c>
      <c r="P91" s="134">
        <v>101.5</v>
      </c>
      <c r="Q91" s="134">
        <v>99.8</v>
      </c>
      <c r="R91" s="134">
        <v>99.9</v>
      </c>
      <c r="S91" s="134">
        <v>99.9</v>
      </c>
      <c r="T91" s="134">
        <v>101.8</v>
      </c>
      <c r="U91" s="134">
        <v>103.2</v>
      </c>
      <c r="V91" s="134">
        <v>104</v>
      </c>
      <c r="W91" s="134">
        <v>104.7</v>
      </c>
      <c r="X91" s="134">
        <v>105.2</v>
      </c>
      <c r="Y91" s="134">
        <v>105.7</v>
      </c>
      <c r="Z91" s="134">
        <v>106.1</v>
      </c>
      <c r="AA91" s="134">
        <v>105</v>
      </c>
      <c r="AB91" s="134">
        <v>106.4</v>
      </c>
      <c r="AC91" s="134">
        <v>107.8</v>
      </c>
    </row>
    <row r="92" spans="1:29" ht="11.25">
      <c r="A92" s="131"/>
      <c r="B92" s="94" t="s">
        <v>137</v>
      </c>
      <c r="C92" s="160" t="s">
        <v>121</v>
      </c>
      <c r="D92" s="160" t="s">
        <v>120</v>
      </c>
      <c r="E92" s="160" t="s">
        <v>119</v>
      </c>
      <c r="F92" s="160" t="s">
        <v>130</v>
      </c>
      <c r="G92" s="160" t="s">
        <v>129</v>
      </c>
      <c r="H92" s="160" t="s">
        <v>128</v>
      </c>
      <c r="I92" s="160" t="s">
        <v>127</v>
      </c>
      <c r="J92" s="160" t="s">
        <v>126</v>
      </c>
      <c r="K92" s="160" t="s">
        <v>125</v>
      </c>
      <c r="L92" s="160" t="s">
        <v>124</v>
      </c>
      <c r="M92" s="160" t="s">
        <v>123</v>
      </c>
      <c r="N92" s="160" t="s">
        <v>122</v>
      </c>
      <c r="O92" s="160" t="s">
        <v>121</v>
      </c>
      <c r="P92" s="160" t="s">
        <v>120</v>
      </c>
      <c r="Q92" s="160" t="s">
        <v>119</v>
      </c>
      <c r="R92" s="160" t="s">
        <v>130</v>
      </c>
      <c r="S92" s="160" t="s">
        <v>129</v>
      </c>
      <c r="T92" s="160" t="s">
        <v>128</v>
      </c>
      <c r="U92" s="160" t="s">
        <v>127</v>
      </c>
      <c r="V92" s="160" t="s">
        <v>126</v>
      </c>
      <c r="W92" s="160" t="s">
        <v>125</v>
      </c>
      <c r="X92" s="160" t="s">
        <v>124</v>
      </c>
      <c r="Y92" s="160" t="s">
        <v>123</v>
      </c>
      <c r="Z92" s="160" t="s">
        <v>122</v>
      </c>
      <c r="AA92" s="160" t="s">
        <v>121</v>
      </c>
      <c r="AB92" s="160" t="s">
        <v>120</v>
      </c>
      <c r="AC92" s="160" t="s">
        <v>119</v>
      </c>
    </row>
    <row r="93" spans="1:29" ht="11.25">
      <c r="A93" s="131"/>
      <c r="B93" s="73" t="s">
        <v>256</v>
      </c>
      <c r="C93" s="134">
        <v>80</v>
      </c>
      <c r="D93" s="134">
        <v>93.3</v>
      </c>
      <c r="E93" s="134">
        <v>110.2</v>
      </c>
      <c r="F93" s="134">
        <v>101.3</v>
      </c>
      <c r="G93" s="134">
        <v>98.3</v>
      </c>
      <c r="H93" s="134">
        <v>97.9</v>
      </c>
      <c r="I93" s="134">
        <v>101.2</v>
      </c>
      <c r="J93" s="134">
        <v>110.4</v>
      </c>
      <c r="K93" s="134">
        <v>101.3</v>
      </c>
      <c r="L93" s="134">
        <v>97.3</v>
      </c>
      <c r="M93" s="134">
        <v>99.7</v>
      </c>
      <c r="N93" s="134">
        <v>99.5</v>
      </c>
      <c r="O93" s="134">
        <v>78.4</v>
      </c>
      <c r="P93" s="134">
        <v>94.4</v>
      </c>
      <c r="Q93" s="134">
        <v>106.9</v>
      </c>
      <c r="R93" s="134">
        <v>98</v>
      </c>
      <c r="S93" s="134">
        <v>103.8</v>
      </c>
      <c r="T93" s="134">
        <v>109.9</v>
      </c>
      <c r="U93" s="134">
        <v>88.2</v>
      </c>
      <c r="V93" s="134">
        <v>115.4</v>
      </c>
      <c r="W93" s="134">
        <v>104.1</v>
      </c>
      <c r="X93" s="134">
        <v>104.7</v>
      </c>
      <c r="Y93" s="134">
        <v>105.2</v>
      </c>
      <c r="Z93" s="134">
        <v>108.5</v>
      </c>
      <c r="AA93" s="134">
        <v>83.1</v>
      </c>
      <c r="AB93" s="134">
        <v>90.1</v>
      </c>
      <c r="AC93" s="134">
        <v>110.6</v>
      </c>
    </row>
    <row r="94" spans="1:29" ht="11.25">
      <c r="A94" s="131"/>
      <c r="B94" s="73" t="s">
        <v>257</v>
      </c>
      <c r="C94" s="99">
        <v>97.1</v>
      </c>
      <c r="D94" s="99">
        <v>98.8</v>
      </c>
      <c r="E94" s="99">
        <v>99.6</v>
      </c>
      <c r="F94" s="99">
        <v>99.6</v>
      </c>
      <c r="G94" s="99">
        <v>100.1</v>
      </c>
      <c r="H94" s="99">
        <v>99.4</v>
      </c>
      <c r="I94" s="99">
        <v>97.7</v>
      </c>
      <c r="J94" s="99">
        <v>100</v>
      </c>
      <c r="K94" s="99">
        <v>103.2</v>
      </c>
      <c r="L94" s="99">
        <v>96.1</v>
      </c>
      <c r="M94" s="99">
        <v>94.2</v>
      </c>
      <c r="N94" s="99">
        <v>83.7</v>
      </c>
      <c r="O94" s="134">
        <v>87.6</v>
      </c>
      <c r="P94" s="134">
        <v>89.7</v>
      </c>
      <c r="Q94" s="134">
        <v>87.3</v>
      </c>
      <c r="R94" s="134">
        <v>86.5</v>
      </c>
      <c r="S94" s="134">
        <v>91</v>
      </c>
      <c r="T94" s="134">
        <v>100.8</v>
      </c>
      <c r="U94" s="134">
        <v>88.7</v>
      </c>
      <c r="V94" s="134">
        <v>92.4</v>
      </c>
      <c r="W94" s="134">
        <v>94.5</v>
      </c>
      <c r="X94" s="134">
        <v>104.7</v>
      </c>
      <c r="Y94" s="134">
        <v>109.2</v>
      </c>
      <c r="Z94" s="134">
        <v>115.6</v>
      </c>
      <c r="AA94" s="134">
        <v>124.5</v>
      </c>
      <c r="AB94" s="134">
        <v>112.6</v>
      </c>
      <c r="AC94" s="134">
        <v>119</v>
      </c>
    </row>
    <row r="95" spans="1:29" ht="11.25">
      <c r="A95" s="131"/>
      <c r="B95" s="73" t="s">
        <v>258</v>
      </c>
      <c r="C95" s="134">
        <v>97.1</v>
      </c>
      <c r="D95" s="134">
        <v>98.2</v>
      </c>
      <c r="E95" s="134">
        <v>98.8</v>
      </c>
      <c r="F95" s="134">
        <v>99.1</v>
      </c>
      <c r="G95" s="134">
        <v>99.3</v>
      </c>
      <c r="H95" s="134">
        <v>99.3</v>
      </c>
      <c r="I95" s="134">
        <v>99.1</v>
      </c>
      <c r="J95" s="134">
        <v>99.2</v>
      </c>
      <c r="K95" s="134">
        <v>99.6</v>
      </c>
      <c r="L95" s="134">
        <v>99.2</v>
      </c>
      <c r="M95" s="134">
        <v>98.7</v>
      </c>
      <c r="N95" s="134">
        <v>97.4</v>
      </c>
      <c r="O95" s="134">
        <v>87.6</v>
      </c>
      <c r="P95" s="134">
        <v>88.6</v>
      </c>
      <c r="Q95" s="134">
        <v>88.2</v>
      </c>
      <c r="R95" s="134">
        <v>87.8</v>
      </c>
      <c r="S95" s="134">
        <v>88.5</v>
      </c>
      <c r="T95" s="134">
        <v>90.5</v>
      </c>
      <c r="U95" s="134">
        <v>90.3</v>
      </c>
      <c r="V95" s="134">
        <v>90.6</v>
      </c>
      <c r="W95" s="134">
        <v>90.8</v>
      </c>
      <c r="X95" s="134">
        <v>92.2</v>
      </c>
      <c r="Y95" s="134">
        <v>93.7</v>
      </c>
      <c r="Z95" s="134">
        <v>95.5</v>
      </c>
      <c r="AA95" s="134">
        <v>124.5</v>
      </c>
      <c r="AB95" s="134">
        <v>118.5</v>
      </c>
      <c r="AC95" s="134">
        <v>118.7</v>
      </c>
    </row>
    <row r="96" spans="1:29" ht="11.25">
      <c r="A96" s="131"/>
      <c r="B96" s="277" t="s">
        <v>283</v>
      </c>
      <c r="C96" s="160" t="s">
        <v>121</v>
      </c>
      <c r="D96" s="160" t="s">
        <v>120</v>
      </c>
      <c r="E96" s="160" t="s">
        <v>119</v>
      </c>
      <c r="F96" s="160" t="s">
        <v>130</v>
      </c>
      <c r="G96" s="160" t="s">
        <v>129</v>
      </c>
      <c r="H96" s="160" t="s">
        <v>128</v>
      </c>
      <c r="I96" s="160" t="s">
        <v>127</v>
      </c>
      <c r="J96" s="160" t="s">
        <v>126</v>
      </c>
      <c r="K96" s="160" t="s">
        <v>125</v>
      </c>
      <c r="L96" s="160" t="s">
        <v>124</v>
      </c>
      <c r="M96" s="160" t="s">
        <v>123</v>
      </c>
      <c r="N96" s="160" t="s">
        <v>122</v>
      </c>
      <c r="O96" s="160" t="s">
        <v>121</v>
      </c>
      <c r="P96" s="160" t="s">
        <v>120</v>
      </c>
      <c r="Q96" s="160" t="s">
        <v>119</v>
      </c>
      <c r="R96" s="160" t="s">
        <v>130</v>
      </c>
      <c r="S96" s="160" t="s">
        <v>129</v>
      </c>
      <c r="T96" s="160" t="s">
        <v>128</v>
      </c>
      <c r="U96" s="160" t="s">
        <v>127</v>
      </c>
      <c r="V96" s="160" t="s">
        <v>126</v>
      </c>
      <c r="W96" s="160" t="s">
        <v>125</v>
      </c>
      <c r="X96" s="160" t="s">
        <v>124</v>
      </c>
      <c r="Y96" s="160" t="s">
        <v>123</v>
      </c>
      <c r="Z96" s="160" t="s">
        <v>122</v>
      </c>
      <c r="AA96" s="160" t="s">
        <v>121</v>
      </c>
      <c r="AB96" s="160" t="s">
        <v>120</v>
      </c>
      <c r="AC96" s="160" t="s">
        <v>119</v>
      </c>
    </row>
    <row r="97" spans="1:29" ht="11.25">
      <c r="A97" s="240"/>
      <c r="B97" s="73" t="s">
        <v>256</v>
      </c>
      <c r="C97" s="134">
        <v>101.8</v>
      </c>
      <c r="D97" s="134">
        <v>88.5</v>
      </c>
      <c r="E97" s="134">
        <v>93</v>
      </c>
      <c r="F97" s="134">
        <v>82.8</v>
      </c>
      <c r="G97" s="134">
        <v>77.6</v>
      </c>
      <c r="H97" s="134">
        <v>90.7</v>
      </c>
      <c r="I97" s="134">
        <v>99.6</v>
      </c>
      <c r="J97" s="134">
        <v>98.8</v>
      </c>
      <c r="K97" s="134">
        <v>109</v>
      </c>
      <c r="L97" s="134">
        <v>123.3</v>
      </c>
      <c r="M97" s="134">
        <v>110.6</v>
      </c>
      <c r="N97" s="134">
        <v>114.3</v>
      </c>
      <c r="O97" s="134">
        <v>100.3</v>
      </c>
      <c r="P97" s="134">
        <v>81.7</v>
      </c>
      <c r="Q97" s="134">
        <v>96</v>
      </c>
      <c r="R97" s="134">
        <v>84.2</v>
      </c>
      <c r="S97" s="134">
        <v>82.5</v>
      </c>
      <c r="T97" s="134">
        <v>99.4</v>
      </c>
      <c r="U97" s="134">
        <v>96.7</v>
      </c>
      <c r="V97" s="134">
        <v>99.3</v>
      </c>
      <c r="W97" s="134">
        <v>102.1</v>
      </c>
      <c r="X97" s="134">
        <v>126.5</v>
      </c>
      <c r="Y97" s="134">
        <v>123.7</v>
      </c>
      <c r="Z97" s="134">
        <v>112.2</v>
      </c>
      <c r="AA97" s="134">
        <v>99.8</v>
      </c>
      <c r="AB97" s="143">
        <v>93.7</v>
      </c>
      <c r="AC97" s="143">
        <v>101.1</v>
      </c>
    </row>
    <row r="98" spans="1:29" ht="11.25">
      <c r="A98" s="240"/>
      <c r="B98" s="73" t="s">
        <v>257</v>
      </c>
      <c r="C98" s="134">
        <v>111.5</v>
      </c>
      <c r="D98" s="134">
        <v>113.7</v>
      </c>
      <c r="E98" s="134">
        <v>100.3</v>
      </c>
      <c r="F98" s="134">
        <v>105.6</v>
      </c>
      <c r="G98" s="134">
        <v>108.1</v>
      </c>
      <c r="H98" s="134">
        <v>114.2</v>
      </c>
      <c r="I98" s="134">
        <v>112.3</v>
      </c>
      <c r="J98" s="134">
        <v>106.1</v>
      </c>
      <c r="K98" s="134">
        <v>112.3</v>
      </c>
      <c r="L98" s="134">
        <v>100.7</v>
      </c>
      <c r="M98" s="134">
        <v>99.1</v>
      </c>
      <c r="N98" s="134">
        <v>92.6</v>
      </c>
      <c r="O98" s="134">
        <v>92.2</v>
      </c>
      <c r="P98" s="134">
        <v>92.2</v>
      </c>
      <c r="Q98" s="134">
        <v>95.6</v>
      </c>
      <c r="R98" s="134">
        <v>87</v>
      </c>
      <c r="S98" s="134">
        <v>95</v>
      </c>
      <c r="T98" s="134">
        <v>99.2</v>
      </c>
      <c r="U98" s="134">
        <v>96.7</v>
      </c>
      <c r="V98" s="134">
        <v>98.4</v>
      </c>
      <c r="W98" s="134">
        <v>99.1</v>
      </c>
      <c r="X98" s="134">
        <v>99.6</v>
      </c>
      <c r="Y98" s="134">
        <v>112</v>
      </c>
      <c r="Z98" s="134">
        <v>110.3</v>
      </c>
      <c r="AA98" s="134">
        <v>104.6</v>
      </c>
      <c r="AB98" s="143">
        <v>107.5</v>
      </c>
      <c r="AC98" s="143">
        <v>113</v>
      </c>
    </row>
    <row r="99" spans="1:29" ht="11.25">
      <c r="A99" s="243"/>
      <c r="B99" s="73" t="s">
        <v>258</v>
      </c>
      <c r="C99" s="134">
        <v>111.5</v>
      </c>
      <c r="D99" s="134">
        <v>112.9</v>
      </c>
      <c r="E99" s="134">
        <v>108.7</v>
      </c>
      <c r="F99" s="134">
        <v>107.9</v>
      </c>
      <c r="G99" s="134">
        <v>107.9</v>
      </c>
      <c r="H99" s="134">
        <v>109</v>
      </c>
      <c r="I99" s="134">
        <v>109.4</v>
      </c>
      <c r="J99" s="134">
        <v>109</v>
      </c>
      <c r="K99" s="134">
        <v>109.4</v>
      </c>
      <c r="L99" s="134">
        <v>108.5</v>
      </c>
      <c r="M99" s="134">
        <v>107.6</v>
      </c>
      <c r="N99" s="134">
        <v>106.4</v>
      </c>
      <c r="O99" s="134">
        <v>92.2</v>
      </c>
      <c r="P99" s="134">
        <v>92.2</v>
      </c>
      <c r="Q99" s="134">
        <v>93.3</v>
      </c>
      <c r="R99" s="134">
        <v>91.7</v>
      </c>
      <c r="S99" s="134">
        <v>92.4</v>
      </c>
      <c r="T99" s="134">
        <v>93.5</v>
      </c>
      <c r="U99" s="134">
        <v>94</v>
      </c>
      <c r="V99" s="134">
        <v>94.5</v>
      </c>
      <c r="W99" s="134">
        <v>95</v>
      </c>
      <c r="X99" s="134">
        <v>95.5</v>
      </c>
      <c r="Y99" s="134">
        <v>97</v>
      </c>
      <c r="Z99" s="134">
        <v>98.1</v>
      </c>
      <c r="AA99" s="134">
        <v>104.6</v>
      </c>
      <c r="AB99" s="143">
        <v>106</v>
      </c>
      <c r="AC99" s="143">
        <v>108.3</v>
      </c>
    </row>
    <row r="100" spans="1:21" ht="11.25">
      <c r="A100" s="244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</row>
    <row r="101" spans="1:26" ht="11.25">
      <c r="A101" s="244"/>
      <c r="B101" s="126" t="s">
        <v>29</v>
      </c>
      <c r="C101" s="281"/>
      <c r="D101" s="282"/>
      <c r="E101" s="282"/>
      <c r="F101" s="282"/>
      <c r="G101" s="282"/>
      <c r="H101" s="282"/>
      <c r="I101" s="282">
        <v>2008</v>
      </c>
      <c r="J101" s="282"/>
      <c r="K101" s="282"/>
      <c r="L101" s="282"/>
      <c r="M101" s="282"/>
      <c r="N101" s="283"/>
      <c r="O101" s="284"/>
      <c r="P101" s="285"/>
      <c r="Q101" s="285"/>
      <c r="R101" s="285"/>
      <c r="S101" s="286"/>
      <c r="T101" s="286"/>
      <c r="U101" s="287">
        <v>2009</v>
      </c>
      <c r="V101" s="288"/>
      <c r="W101" s="288"/>
      <c r="X101" s="288"/>
      <c r="Y101" s="288"/>
      <c r="Z101" s="289"/>
    </row>
    <row r="102" spans="1:29" ht="11.25">
      <c r="A102" s="244"/>
      <c r="B102" s="94" t="s">
        <v>141</v>
      </c>
      <c r="C102" s="127" t="s">
        <v>121</v>
      </c>
      <c r="D102" s="127" t="s">
        <v>120</v>
      </c>
      <c r="E102" s="127" t="s">
        <v>119</v>
      </c>
      <c r="F102" s="127" t="s">
        <v>130</v>
      </c>
      <c r="G102" s="127" t="s">
        <v>129</v>
      </c>
      <c r="H102" s="127" t="s">
        <v>128</v>
      </c>
      <c r="I102" s="127" t="s">
        <v>127</v>
      </c>
      <c r="J102" s="127" t="s">
        <v>126</v>
      </c>
      <c r="K102" s="127" t="s">
        <v>125</v>
      </c>
      <c r="L102" s="127" t="s">
        <v>124</v>
      </c>
      <c r="M102" s="127" t="s">
        <v>123</v>
      </c>
      <c r="N102" s="127" t="s">
        <v>122</v>
      </c>
      <c r="O102" s="127" t="s">
        <v>121</v>
      </c>
      <c r="P102" s="127" t="s">
        <v>120</v>
      </c>
      <c r="Q102" s="127" t="s">
        <v>119</v>
      </c>
      <c r="R102" s="128" t="s">
        <v>130</v>
      </c>
      <c r="S102" s="127" t="s">
        <v>129</v>
      </c>
      <c r="T102" s="127" t="s">
        <v>128</v>
      </c>
      <c r="U102" s="127" t="s">
        <v>127</v>
      </c>
      <c r="V102" s="127" t="s">
        <v>126</v>
      </c>
      <c r="W102" s="127" t="s">
        <v>125</v>
      </c>
      <c r="X102" s="127" t="s">
        <v>124</v>
      </c>
      <c r="Y102" s="127" t="s">
        <v>123</v>
      </c>
      <c r="Z102" s="127" t="s">
        <v>122</v>
      </c>
      <c r="AA102" s="127" t="s">
        <v>121</v>
      </c>
      <c r="AB102" s="127" t="s">
        <v>120</v>
      </c>
      <c r="AC102" s="127" t="s">
        <v>119</v>
      </c>
    </row>
    <row r="103" spans="1:29" ht="11.25">
      <c r="A103" s="244"/>
      <c r="B103" s="73" t="s">
        <v>256</v>
      </c>
      <c r="C103" s="134">
        <v>45.7</v>
      </c>
      <c r="D103" s="134">
        <v>99.7</v>
      </c>
      <c r="E103" s="134">
        <v>99.7</v>
      </c>
      <c r="F103" s="134">
        <v>190.9</v>
      </c>
      <c r="G103" s="134">
        <v>119.6</v>
      </c>
      <c r="H103" s="134">
        <v>109</v>
      </c>
      <c r="I103" s="134">
        <v>103.7</v>
      </c>
      <c r="J103" s="134">
        <v>99.4</v>
      </c>
      <c r="K103" s="134">
        <v>93.4</v>
      </c>
      <c r="L103" s="134">
        <v>111.6</v>
      </c>
      <c r="M103" s="134">
        <v>85.2</v>
      </c>
      <c r="N103" s="134">
        <v>120.9</v>
      </c>
      <c r="O103" s="134">
        <v>35.2</v>
      </c>
      <c r="P103" s="134">
        <v>114.1</v>
      </c>
      <c r="Q103" s="134">
        <v>116.2</v>
      </c>
      <c r="R103" s="134">
        <v>146.9</v>
      </c>
      <c r="S103" s="126">
        <v>127.8</v>
      </c>
      <c r="T103" s="126">
        <v>109.5</v>
      </c>
      <c r="U103" s="126">
        <v>101.9</v>
      </c>
      <c r="V103" s="126">
        <v>98.1</v>
      </c>
      <c r="W103" s="126">
        <v>99.9</v>
      </c>
      <c r="X103" s="126">
        <v>123.5</v>
      </c>
      <c r="Y103" s="126">
        <v>80.1</v>
      </c>
      <c r="Z103" s="126">
        <v>124.4</v>
      </c>
      <c r="AA103" s="134">
        <v>26.1</v>
      </c>
      <c r="AB103" s="134">
        <v>104.7</v>
      </c>
      <c r="AC103" s="134">
        <v>150.2</v>
      </c>
    </row>
    <row r="104" spans="1:29" ht="11.25">
      <c r="A104" s="244"/>
      <c r="B104" s="73" t="s">
        <v>257</v>
      </c>
      <c r="C104" s="134">
        <v>174.9</v>
      </c>
      <c r="D104" s="134">
        <v>136</v>
      </c>
      <c r="E104" s="134">
        <v>99.4</v>
      </c>
      <c r="F104" s="134">
        <v>122.5</v>
      </c>
      <c r="G104" s="134">
        <v>114.9</v>
      </c>
      <c r="H104" s="134">
        <v>97.4</v>
      </c>
      <c r="I104" s="134">
        <v>83.6</v>
      </c>
      <c r="J104" s="134">
        <v>82.9</v>
      </c>
      <c r="K104" s="134">
        <v>84.7</v>
      </c>
      <c r="L104" s="134">
        <v>100.8</v>
      </c>
      <c r="M104" s="134">
        <v>122.5</v>
      </c>
      <c r="N104" s="134">
        <v>125.3</v>
      </c>
      <c r="O104" s="134">
        <v>82.7</v>
      </c>
      <c r="P104" s="134">
        <v>94.6</v>
      </c>
      <c r="Q104" s="134">
        <v>110.1</v>
      </c>
      <c r="R104" s="134">
        <v>84.8</v>
      </c>
      <c r="S104" s="126">
        <v>93.1</v>
      </c>
      <c r="T104" s="126">
        <v>83.1</v>
      </c>
      <c r="U104" s="126">
        <v>95.7</v>
      </c>
      <c r="V104" s="126">
        <v>93.5</v>
      </c>
      <c r="W104" s="126">
        <v>93.5</v>
      </c>
      <c r="X104" s="126">
        <v>114.6</v>
      </c>
      <c r="Y104" s="126">
        <v>93.8</v>
      </c>
      <c r="Z104" s="126">
        <v>108.7</v>
      </c>
      <c r="AA104" s="134">
        <v>87.4</v>
      </c>
      <c r="AB104" s="134">
        <v>80</v>
      </c>
      <c r="AC104" s="134">
        <v>103.8</v>
      </c>
    </row>
    <row r="105" spans="1:29" ht="11.25">
      <c r="A105" s="244"/>
      <c r="B105" s="73" t="s">
        <v>258</v>
      </c>
      <c r="C105" s="221">
        <v>130.7</v>
      </c>
      <c r="D105" s="221">
        <v>121</v>
      </c>
      <c r="E105" s="221">
        <v>103.6</v>
      </c>
      <c r="F105" s="221">
        <v>98.5</v>
      </c>
      <c r="G105" s="221">
        <v>96.7</v>
      </c>
      <c r="H105" s="221">
        <v>94.3</v>
      </c>
      <c r="I105" s="221">
        <v>92.3</v>
      </c>
      <c r="J105" s="221">
        <v>93.4</v>
      </c>
      <c r="K105" s="221">
        <v>95.9</v>
      </c>
      <c r="L105" s="221">
        <v>101.7</v>
      </c>
      <c r="M105" s="221">
        <v>102.4</v>
      </c>
      <c r="N105" s="221">
        <v>102.3</v>
      </c>
      <c r="O105" s="134">
        <v>82.7</v>
      </c>
      <c r="P105" s="134">
        <v>88.6</v>
      </c>
      <c r="Q105" s="134">
        <v>95.8</v>
      </c>
      <c r="R105" s="134">
        <v>91.4</v>
      </c>
      <c r="S105" s="126">
        <v>91.7</v>
      </c>
      <c r="T105" s="126">
        <v>89.1</v>
      </c>
      <c r="U105" s="126">
        <v>90.3</v>
      </c>
      <c r="V105" s="126">
        <v>90.7</v>
      </c>
      <c r="W105" s="126">
        <v>91.1</v>
      </c>
      <c r="X105" s="126">
        <v>93.6</v>
      </c>
      <c r="Y105" s="126">
        <v>93.6</v>
      </c>
      <c r="Z105" s="126">
        <v>95.1</v>
      </c>
      <c r="AA105" s="134">
        <v>87.4</v>
      </c>
      <c r="AB105" s="134">
        <v>83.6</v>
      </c>
      <c r="AC105" s="134">
        <v>91.3</v>
      </c>
    </row>
    <row r="106" spans="1:21" ht="11.25">
      <c r="A106" s="244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6" ht="11.25">
      <c r="A107" s="240"/>
      <c r="B107" s="126" t="s">
        <v>234</v>
      </c>
      <c r="C107" s="281"/>
      <c r="D107" s="282"/>
      <c r="E107" s="282"/>
      <c r="F107" s="282"/>
      <c r="G107" s="282"/>
      <c r="H107" s="282"/>
      <c r="I107" s="282">
        <v>2008</v>
      </c>
      <c r="J107" s="282"/>
      <c r="K107" s="282"/>
      <c r="L107" s="282"/>
      <c r="M107" s="282"/>
      <c r="N107" s="283"/>
      <c r="O107" s="284"/>
      <c r="P107" s="285"/>
      <c r="Q107" s="285"/>
      <c r="R107" s="285"/>
      <c r="S107" s="286"/>
      <c r="T107" s="286"/>
      <c r="U107" s="287">
        <v>2009</v>
      </c>
      <c r="V107" s="288"/>
      <c r="W107" s="288"/>
      <c r="X107" s="288"/>
      <c r="Y107" s="288"/>
      <c r="Z107" s="289"/>
    </row>
    <row r="108" spans="1:29" ht="11.25">
      <c r="A108" s="240"/>
      <c r="B108" s="94" t="s">
        <v>143</v>
      </c>
      <c r="C108" s="218" t="s">
        <v>121</v>
      </c>
      <c r="D108" s="127" t="s">
        <v>120</v>
      </c>
      <c r="E108" s="127" t="s">
        <v>119</v>
      </c>
      <c r="F108" s="127" t="s">
        <v>130</v>
      </c>
      <c r="G108" s="127" t="s">
        <v>129</v>
      </c>
      <c r="H108" s="127" t="s">
        <v>128</v>
      </c>
      <c r="I108" s="127" t="s">
        <v>127</v>
      </c>
      <c r="J108" s="127" t="s">
        <v>126</v>
      </c>
      <c r="K108" s="127" t="s">
        <v>125</v>
      </c>
      <c r="L108" s="127" t="s">
        <v>124</v>
      </c>
      <c r="M108" s="127" t="s">
        <v>123</v>
      </c>
      <c r="N108" s="127" t="s">
        <v>122</v>
      </c>
      <c r="O108" s="127" t="s">
        <v>121</v>
      </c>
      <c r="P108" s="127" t="s">
        <v>120</v>
      </c>
      <c r="Q108" s="127" t="s">
        <v>119</v>
      </c>
      <c r="R108" s="128" t="s">
        <v>130</v>
      </c>
      <c r="S108" s="127" t="s">
        <v>129</v>
      </c>
      <c r="T108" s="127" t="s">
        <v>128</v>
      </c>
      <c r="U108" s="127" t="s">
        <v>127</v>
      </c>
      <c r="V108" s="127" t="s">
        <v>126</v>
      </c>
      <c r="W108" s="127" t="s">
        <v>125</v>
      </c>
      <c r="X108" s="127" t="s">
        <v>124</v>
      </c>
      <c r="Y108" s="127" t="s">
        <v>123</v>
      </c>
      <c r="Z108" s="127" t="s">
        <v>122</v>
      </c>
      <c r="AA108" s="127" t="s">
        <v>121</v>
      </c>
      <c r="AB108" s="127" t="s">
        <v>120</v>
      </c>
      <c r="AC108" s="127" t="s">
        <v>119</v>
      </c>
    </row>
    <row r="109" spans="1:29" ht="11.25">
      <c r="A109" s="243"/>
      <c r="B109" s="73" t="s">
        <v>257</v>
      </c>
      <c r="C109" s="219">
        <v>103.6</v>
      </c>
      <c r="D109" s="134">
        <v>103.5</v>
      </c>
      <c r="E109" s="134">
        <v>104</v>
      </c>
      <c r="F109" s="134">
        <v>104.3</v>
      </c>
      <c r="G109" s="134">
        <v>103.8</v>
      </c>
      <c r="H109" s="134">
        <v>105.3</v>
      </c>
      <c r="I109" s="134">
        <v>89.4</v>
      </c>
      <c r="J109" s="134">
        <v>168.1</v>
      </c>
      <c r="K109" s="134">
        <v>75.4</v>
      </c>
      <c r="L109" s="134">
        <v>63.9</v>
      </c>
      <c r="M109" s="134">
        <v>103.1</v>
      </c>
      <c r="N109" s="134">
        <v>108.9</v>
      </c>
      <c r="O109" s="134">
        <v>104.4</v>
      </c>
      <c r="P109" s="134">
        <v>105.1</v>
      </c>
      <c r="Q109" s="134">
        <v>101.8</v>
      </c>
      <c r="R109" s="134">
        <v>102.5</v>
      </c>
      <c r="S109" s="134">
        <v>102.3</v>
      </c>
      <c r="T109" s="134">
        <v>101.7</v>
      </c>
      <c r="U109" s="134">
        <v>103.1</v>
      </c>
      <c r="V109" s="134">
        <v>76.4</v>
      </c>
      <c r="W109" s="134">
        <v>109.3</v>
      </c>
      <c r="X109" s="134">
        <v>139.5</v>
      </c>
      <c r="Y109" s="134">
        <v>144.9</v>
      </c>
      <c r="Z109" s="134">
        <v>172.8</v>
      </c>
      <c r="AA109" s="134">
        <v>102.1</v>
      </c>
      <c r="AB109" s="134">
        <v>102.2</v>
      </c>
      <c r="AC109" s="134">
        <v>102.9</v>
      </c>
    </row>
    <row r="110" spans="1:29" ht="11.25">
      <c r="A110" s="240"/>
      <c r="B110" s="73" t="s">
        <v>258</v>
      </c>
      <c r="C110" s="220">
        <v>103.6</v>
      </c>
      <c r="D110" s="126">
        <v>103.6</v>
      </c>
      <c r="E110" s="126">
        <v>103.7</v>
      </c>
      <c r="F110" s="126">
        <v>103.9</v>
      </c>
      <c r="G110" s="126">
        <v>103.9</v>
      </c>
      <c r="H110" s="126">
        <v>104.2</v>
      </c>
      <c r="I110" s="126">
        <v>100.9</v>
      </c>
      <c r="J110" s="126">
        <v>120.2</v>
      </c>
      <c r="K110" s="126">
        <v>95.7</v>
      </c>
      <c r="L110" s="126">
        <v>92.2</v>
      </c>
      <c r="M110" s="126">
        <v>92.9</v>
      </c>
      <c r="N110" s="126">
        <v>94.4</v>
      </c>
      <c r="O110" s="126">
        <v>104.4</v>
      </c>
      <c r="P110" s="126">
        <v>104.7</v>
      </c>
      <c r="Q110" s="126">
        <v>103.6</v>
      </c>
      <c r="R110" s="126">
        <v>103.3</v>
      </c>
      <c r="S110" s="126">
        <v>103.1</v>
      </c>
      <c r="T110" s="126">
        <v>102.7</v>
      </c>
      <c r="U110" s="126">
        <v>102.8</v>
      </c>
      <c r="V110" s="141">
        <v>94.5</v>
      </c>
      <c r="W110" s="141">
        <v>101.7</v>
      </c>
      <c r="X110" s="141">
        <v>109</v>
      </c>
      <c r="Y110" s="141">
        <v>110.6</v>
      </c>
      <c r="Z110" s="141">
        <v>113.8</v>
      </c>
      <c r="AA110" s="141">
        <v>102.1</v>
      </c>
      <c r="AB110" s="141">
        <v>102.1</v>
      </c>
      <c r="AC110" s="141">
        <v>102.4</v>
      </c>
    </row>
    <row r="111" spans="1:21" ht="11.25">
      <c r="A111" s="240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6" ht="11.25">
      <c r="A112" s="240"/>
      <c r="B112" s="126" t="s">
        <v>43</v>
      </c>
      <c r="C112" s="281"/>
      <c r="D112" s="282"/>
      <c r="E112" s="282"/>
      <c r="F112" s="282"/>
      <c r="G112" s="282"/>
      <c r="H112" s="282"/>
      <c r="I112" s="282">
        <v>2008</v>
      </c>
      <c r="J112" s="282"/>
      <c r="K112" s="282"/>
      <c r="L112" s="282"/>
      <c r="M112" s="282"/>
      <c r="N112" s="283"/>
      <c r="O112" s="284"/>
      <c r="P112" s="285"/>
      <c r="Q112" s="285"/>
      <c r="R112" s="285"/>
      <c r="S112" s="286"/>
      <c r="T112" s="286"/>
      <c r="U112" s="287">
        <v>2009</v>
      </c>
      <c r="V112" s="288"/>
      <c r="W112" s="288"/>
      <c r="X112" s="288"/>
      <c r="Y112" s="288"/>
      <c r="Z112" s="289"/>
    </row>
    <row r="113" spans="1:29" ht="11.25">
      <c r="A113" s="240"/>
      <c r="B113" s="94" t="s">
        <v>144</v>
      </c>
      <c r="C113" s="127" t="s">
        <v>121</v>
      </c>
      <c r="D113" s="127" t="s">
        <v>120</v>
      </c>
      <c r="E113" s="127" t="s">
        <v>119</v>
      </c>
      <c r="F113" s="127" t="s">
        <v>130</v>
      </c>
      <c r="G113" s="127" t="s">
        <v>129</v>
      </c>
      <c r="H113" s="127" t="s">
        <v>128</v>
      </c>
      <c r="I113" s="127" t="s">
        <v>127</v>
      </c>
      <c r="J113" s="127" t="s">
        <v>126</v>
      </c>
      <c r="K113" s="127" t="s">
        <v>125</v>
      </c>
      <c r="L113" s="127" t="s">
        <v>124</v>
      </c>
      <c r="M113" s="127" t="s">
        <v>123</v>
      </c>
      <c r="N113" s="127" t="s">
        <v>122</v>
      </c>
      <c r="O113" s="127" t="s">
        <v>121</v>
      </c>
      <c r="P113" s="127" t="s">
        <v>120</v>
      </c>
      <c r="Q113" s="127" t="s">
        <v>119</v>
      </c>
      <c r="R113" s="127" t="s">
        <v>130</v>
      </c>
      <c r="S113" s="127" t="s">
        <v>129</v>
      </c>
      <c r="T113" s="127" t="s">
        <v>128</v>
      </c>
      <c r="U113" s="127" t="s">
        <v>127</v>
      </c>
      <c r="V113" s="127" t="s">
        <v>126</v>
      </c>
      <c r="W113" s="127" t="s">
        <v>125</v>
      </c>
      <c r="X113" s="127" t="s">
        <v>124</v>
      </c>
      <c r="Y113" s="127" t="s">
        <v>123</v>
      </c>
      <c r="Z113" s="127" t="s">
        <v>122</v>
      </c>
      <c r="AA113" s="127" t="s">
        <v>121</v>
      </c>
      <c r="AB113" s="127" t="s">
        <v>120</v>
      </c>
      <c r="AC113" s="127" t="s">
        <v>119</v>
      </c>
    </row>
    <row r="114" spans="1:29" ht="11.25">
      <c r="A114" s="240"/>
      <c r="B114" s="73" t="s">
        <v>256</v>
      </c>
      <c r="C114" s="143">
        <v>82</v>
      </c>
      <c r="D114" s="143">
        <v>102.8</v>
      </c>
      <c r="E114" s="143">
        <v>103.2</v>
      </c>
      <c r="F114" s="143">
        <v>103.6</v>
      </c>
      <c r="G114" s="143">
        <v>101.6</v>
      </c>
      <c r="H114" s="143">
        <v>101.5</v>
      </c>
      <c r="I114" s="143">
        <v>106</v>
      </c>
      <c r="J114" s="143">
        <v>102.6</v>
      </c>
      <c r="K114" s="143">
        <v>97.4</v>
      </c>
      <c r="L114" s="143">
        <v>99.3</v>
      </c>
      <c r="M114" s="143">
        <v>113.2</v>
      </c>
      <c r="N114" s="143">
        <v>115.7</v>
      </c>
      <c r="O114" s="143">
        <v>66.3</v>
      </c>
      <c r="P114" s="143">
        <v>95.1</v>
      </c>
      <c r="Q114" s="143">
        <v>104</v>
      </c>
      <c r="R114" s="143">
        <v>100.6</v>
      </c>
      <c r="S114" s="143">
        <v>100.8</v>
      </c>
      <c r="T114" s="145">
        <v>100.3</v>
      </c>
      <c r="U114" s="145">
        <v>102.9</v>
      </c>
      <c r="V114" s="145">
        <v>104.7</v>
      </c>
      <c r="W114" s="145">
        <v>104.7</v>
      </c>
      <c r="X114" s="145">
        <v>104.4</v>
      </c>
      <c r="Y114" s="145">
        <v>109.4</v>
      </c>
      <c r="Z114" s="126">
        <v>115.3</v>
      </c>
      <c r="AA114" s="126">
        <v>75.1</v>
      </c>
      <c r="AB114" s="126">
        <v>93.4</v>
      </c>
      <c r="AC114" s="126">
        <v>103.8</v>
      </c>
    </row>
    <row r="115" spans="1:29" ht="11.25">
      <c r="A115" s="240"/>
      <c r="B115" s="73" t="s">
        <v>257</v>
      </c>
      <c r="C115" s="134">
        <v>104.4</v>
      </c>
      <c r="D115" s="134">
        <v>105.6</v>
      </c>
      <c r="E115" s="134">
        <v>103</v>
      </c>
      <c r="F115" s="134">
        <v>94.5</v>
      </c>
      <c r="G115" s="134">
        <v>104.2</v>
      </c>
      <c r="H115" s="134">
        <v>102</v>
      </c>
      <c r="I115" s="134">
        <v>104.8</v>
      </c>
      <c r="J115" s="134">
        <v>103.7</v>
      </c>
      <c r="K115" s="134">
        <v>107.6</v>
      </c>
      <c r="L115" s="134">
        <v>103.2</v>
      </c>
      <c r="M115" s="134">
        <v>103.5</v>
      </c>
      <c r="N115" s="134">
        <v>106.2</v>
      </c>
      <c r="O115" s="143">
        <v>103.5</v>
      </c>
      <c r="P115" s="143">
        <v>95.8</v>
      </c>
      <c r="Q115" s="143">
        <v>96.4</v>
      </c>
      <c r="R115" s="143">
        <v>93.5</v>
      </c>
      <c r="S115" s="143">
        <v>92.2</v>
      </c>
      <c r="T115" s="145">
        <v>91.5</v>
      </c>
      <c r="U115" s="145">
        <v>88.7</v>
      </c>
      <c r="V115" s="145">
        <v>90.6</v>
      </c>
      <c r="W115" s="145">
        <v>97.5</v>
      </c>
      <c r="X115" s="145">
        <v>102.7</v>
      </c>
      <c r="Y115" s="145">
        <v>99.4</v>
      </c>
      <c r="Z115" s="126">
        <v>98.9</v>
      </c>
      <c r="AA115" s="126">
        <v>111.8</v>
      </c>
      <c r="AB115" s="126">
        <v>109.8</v>
      </c>
      <c r="AC115" s="126">
        <v>109.7</v>
      </c>
    </row>
    <row r="116" spans="1:29" ht="11.25">
      <c r="A116" s="240"/>
      <c r="B116" s="73" t="s">
        <v>258</v>
      </c>
      <c r="C116" s="126">
        <v>104.4</v>
      </c>
      <c r="D116" s="126">
        <v>105.1</v>
      </c>
      <c r="E116" s="126">
        <v>104.3</v>
      </c>
      <c r="F116" s="126">
        <v>101.5</v>
      </c>
      <c r="G116" s="126">
        <v>102.2</v>
      </c>
      <c r="H116" s="126">
        <v>102.1</v>
      </c>
      <c r="I116" s="126">
        <v>102.6</v>
      </c>
      <c r="J116" s="126">
        <v>102.7</v>
      </c>
      <c r="K116" s="126">
        <v>103.3</v>
      </c>
      <c r="L116" s="126">
        <v>103.3</v>
      </c>
      <c r="M116" s="126">
        <v>103.3</v>
      </c>
      <c r="N116" s="126">
        <v>103.6</v>
      </c>
      <c r="O116" s="126">
        <v>99.9</v>
      </c>
      <c r="P116" s="126">
        <v>97.8</v>
      </c>
      <c r="Q116" s="126">
        <v>96.6</v>
      </c>
      <c r="R116" s="126">
        <v>94.8</v>
      </c>
      <c r="S116" s="126">
        <v>93</v>
      </c>
      <c r="T116" s="126">
        <v>91.4</v>
      </c>
      <c r="U116" s="126">
        <v>90</v>
      </c>
      <c r="V116" s="141">
        <v>88.8</v>
      </c>
      <c r="W116" s="141">
        <v>89.2</v>
      </c>
      <c r="X116" s="141">
        <v>90.3</v>
      </c>
      <c r="Y116" s="141">
        <v>95.6</v>
      </c>
      <c r="Z116" s="141">
        <v>96.1</v>
      </c>
      <c r="AA116" s="141">
        <v>111.8</v>
      </c>
      <c r="AB116" s="141">
        <v>110.9</v>
      </c>
      <c r="AC116" s="141">
        <v>110.5</v>
      </c>
    </row>
    <row r="117" spans="1:21" ht="11.25">
      <c r="A117" s="240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6" ht="11.25">
      <c r="A118" s="240"/>
      <c r="B118" s="126" t="s">
        <v>31</v>
      </c>
      <c r="C118" s="281"/>
      <c r="D118" s="282"/>
      <c r="E118" s="282"/>
      <c r="F118" s="282"/>
      <c r="G118" s="282"/>
      <c r="H118" s="282"/>
      <c r="I118" s="282">
        <v>2008</v>
      </c>
      <c r="J118" s="282"/>
      <c r="K118" s="282"/>
      <c r="L118" s="282"/>
      <c r="M118" s="282"/>
      <c r="N118" s="283"/>
      <c r="O118" s="284"/>
      <c r="P118" s="285"/>
      <c r="Q118" s="285"/>
      <c r="R118" s="285"/>
      <c r="S118" s="286"/>
      <c r="T118" s="286"/>
      <c r="U118" s="287">
        <v>2009</v>
      </c>
      <c r="V118" s="288"/>
      <c r="W118" s="288"/>
      <c r="X118" s="288"/>
      <c r="Y118" s="288"/>
      <c r="Z118" s="289"/>
    </row>
    <row r="119" spans="1:29" ht="11.25">
      <c r="A119" s="245"/>
      <c r="B119" s="94" t="s">
        <v>145</v>
      </c>
      <c r="C119" s="127" t="s">
        <v>121</v>
      </c>
      <c r="D119" s="127" t="s">
        <v>120</v>
      </c>
      <c r="E119" s="127" t="s">
        <v>119</v>
      </c>
      <c r="F119" s="127" t="s">
        <v>130</v>
      </c>
      <c r="G119" s="127" t="s">
        <v>129</v>
      </c>
      <c r="H119" s="127" t="s">
        <v>128</v>
      </c>
      <c r="I119" s="127" t="s">
        <v>127</v>
      </c>
      <c r="J119" s="127" t="s">
        <v>126</v>
      </c>
      <c r="K119" s="127" t="s">
        <v>125</v>
      </c>
      <c r="L119" s="127" t="s">
        <v>124</v>
      </c>
      <c r="M119" s="127" t="s">
        <v>123</v>
      </c>
      <c r="N119" s="127" t="s">
        <v>122</v>
      </c>
      <c r="O119" s="127" t="s">
        <v>121</v>
      </c>
      <c r="P119" s="127" t="s">
        <v>120</v>
      </c>
      <c r="Q119" s="127" t="s">
        <v>119</v>
      </c>
      <c r="R119" s="128" t="s">
        <v>130</v>
      </c>
      <c r="S119" s="127" t="s">
        <v>129</v>
      </c>
      <c r="T119" s="127" t="s">
        <v>128</v>
      </c>
      <c r="U119" s="127" t="s">
        <v>127</v>
      </c>
      <c r="V119" s="127" t="s">
        <v>126</v>
      </c>
      <c r="W119" s="127" t="s">
        <v>125</v>
      </c>
      <c r="X119" s="127" t="s">
        <v>124</v>
      </c>
      <c r="Y119" s="127" t="s">
        <v>123</v>
      </c>
      <c r="Z119" s="127" t="s">
        <v>122</v>
      </c>
      <c r="AA119" s="127" t="s">
        <v>121</v>
      </c>
      <c r="AB119" s="127" t="s">
        <v>120</v>
      </c>
      <c r="AC119" s="127" t="s">
        <v>119</v>
      </c>
    </row>
    <row r="120" spans="1:29" ht="11.25">
      <c r="A120" s="245"/>
      <c r="B120" s="73" t="s">
        <v>256</v>
      </c>
      <c r="C120" s="134">
        <v>87.6</v>
      </c>
      <c r="D120" s="134">
        <v>96.7</v>
      </c>
      <c r="E120" s="134">
        <v>105.1</v>
      </c>
      <c r="F120" s="134">
        <v>103.7</v>
      </c>
      <c r="G120" s="134">
        <v>102.4</v>
      </c>
      <c r="H120" s="134">
        <v>97.5</v>
      </c>
      <c r="I120" s="134">
        <v>103.6</v>
      </c>
      <c r="J120" s="134">
        <v>104.9</v>
      </c>
      <c r="K120" s="134">
        <v>99.3</v>
      </c>
      <c r="L120" s="134">
        <v>103.3</v>
      </c>
      <c r="M120" s="134">
        <v>97.1</v>
      </c>
      <c r="N120" s="134">
        <v>95.1</v>
      </c>
      <c r="O120" s="134">
        <v>82.1</v>
      </c>
      <c r="P120" s="134">
        <v>98.6</v>
      </c>
      <c r="Q120" s="134">
        <v>107.7</v>
      </c>
      <c r="R120" s="134">
        <v>99.3</v>
      </c>
      <c r="S120" s="134">
        <v>97.1</v>
      </c>
      <c r="T120" s="126">
        <v>93</v>
      </c>
      <c r="U120" s="126">
        <v>114</v>
      </c>
      <c r="V120" s="126">
        <v>106.5</v>
      </c>
      <c r="W120" s="126">
        <v>102.3</v>
      </c>
      <c r="X120" s="126">
        <v>106.5</v>
      </c>
      <c r="Y120" s="126">
        <v>97.3</v>
      </c>
      <c r="Z120" s="126">
        <v>101.7</v>
      </c>
      <c r="AA120" s="126">
        <v>81.2</v>
      </c>
      <c r="AB120" s="126">
        <v>101.1</v>
      </c>
      <c r="AC120" s="126">
        <v>106.1</v>
      </c>
    </row>
    <row r="121" spans="1:29" ht="11.25">
      <c r="A121" s="245"/>
      <c r="B121" s="73" t="s">
        <v>257</v>
      </c>
      <c r="C121" s="134">
        <v>107.5</v>
      </c>
      <c r="D121" s="134">
        <v>111.8</v>
      </c>
      <c r="E121" s="134">
        <v>105.9</v>
      </c>
      <c r="F121" s="134">
        <v>106.7</v>
      </c>
      <c r="G121" s="134">
        <v>112.4</v>
      </c>
      <c r="H121" s="134">
        <v>102.1</v>
      </c>
      <c r="I121" s="134">
        <v>107.7</v>
      </c>
      <c r="J121" s="134">
        <v>106.1</v>
      </c>
      <c r="K121" s="134">
        <v>104.4</v>
      </c>
      <c r="L121" s="134">
        <v>106.3</v>
      </c>
      <c r="M121" s="134">
        <v>103.5</v>
      </c>
      <c r="N121" s="134">
        <v>95</v>
      </c>
      <c r="O121" s="134">
        <v>89</v>
      </c>
      <c r="P121" s="134">
        <v>90.7</v>
      </c>
      <c r="Q121" s="134">
        <v>93</v>
      </c>
      <c r="R121" s="134">
        <v>89</v>
      </c>
      <c r="S121" s="134">
        <v>84.4</v>
      </c>
      <c r="T121" s="126">
        <v>80.6</v>
      </c>
      <c r="U121" s="126">
        <v>88.7</v>
      </c>
      <c r="V121" s="126">
        <v>90</v>
      </c>
      <c r="W121" s="126">
        <v>92.7</v>
      </c>
      <c r="X121" s="126">
        <v>95.6</v>
      </c>
      <c r="Y121" s="126">
        <v>95.8</v>
      </c>
      <c r="Z121" s="126">
        <v>102.4</v>
      </c>
      <c r="AA121" s="126">
        <v>101.3</v>
      </c>
      <c r="AB121" s="126">
        <v>103.9</v>
      </c>
      <c r="AC121" s="126">
        <v>102.3</v>
      </c>
    </row>
    <row r="122" spans="1:29" ht="11.25">
      <c r="A122" s="245"/>
      <c r="B122" s="73" t="s">
        <v>258</v>
      </c>
      <c r="C122" s="99">
        <v>107.5</v>
      </c>
      <c r="D122" s="99">
        <v>109.6</v>
      </c>
      <c r="E122" s="99">
        <v>108.5</v>
      </c>
      <c r="F122" s="99">
        <v>108.2</v>
      </c>
      <c r="G122" s="99">
        <v>108.8</v>
      </c>
      <c r="H122" s="99">
        <v>107.6</v>
      </c>
      <c r="I122" s="99">
        <v>107.6</v>
      </c>
      <c r="J122" s="99">
        <v>107.4</v>
      </c>
      <c r="K122" s="99">
        <v>107</v>
      </c>
      <c r="L122" s="99">
        <v>107</v>
      </c>
      <c r="M122" s="99">
        <v>106.6</v>
      </c>
      <c r="N122" s="99">
        <v>105.5</v>
      </c>
      <c r="O122" s="99">
        <v>89</v>
      </c>
      <c r="P122" s="99">
        <v>89.8</v>
      </c>
      <c r="Q122" s="99">
        <v>90.9</v>
      </c>
      <c r="R122" s="99">
        <v>90.4</v>
      </c>
      <c r="S122" s="99">
        <v>89.1</v>
      </c>
      <c r="T122" s="99">
        <v>87.7</v>
      </c>
      <c r="U122" s="99">
        <v>87.8</v>
      </c>
      <c r="V122" s="141">
        <v>88.1</v>
      </c>
      <c r="W122" s="141">
        <v>88.7</v>
      </c>
      <c r="X122" s="141">
        <v>89.4</v>
      </c>
      <c r="Y122" s="141">
        <v>90</v>
      </c>
      <c r="Z122" s="141">
        <v>91.1</v>
      </c>
      <c r="AA122" s="141">
        <v>101.3</v>
      </c>
      <c r="AB122" s="141">
        <v>102.5</v>
      </c>
      <c r="AC122" s="141">
        <v>102.5</v>
      </c>
    </row>
    <row r="123" spans="1:21" ht="11.25">
      <c r="A123" s="245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6" ht="11.25">
      <c r="A124" s="245"/>
      <c r="B124" s="126" t="s">
        <v>235</v>
      </c>
      <c r="C124" s="281"/>
      <c r="D124" s="282"/>
      <c r="E124" s="282"/>
      <c r="F124" s="282"/>
      <c r="G124" s="282"/>
      <c r="H124" s="282"/>
      <c r="I124" s="282">
        <v>2008</v>
      </c>
      <c r="J124" s="282"/>
      <c r="K124" s="282"/>
      <c r="L124" s="282"/>
      <c r="M124" s="282"/>
      <c r="N124" s="283"/>
      <c r="O124" s="284"/>
      <c r="P124" s="285"/>
      <c r="Q124" s="285"/>
      <c r="R124" s="285"/>
      <c r="S124" s="286"/>
      <c r="T124" s="286"/>
      <c r="U124" s="287">
        <v>2009</v>
      </c>
      <c r="V124" s="288"/>
      <c r="W124" s="288"/>
      <c r="X124" s="288"/>
      <c r="Y124" s="288"/>
      <c r="Z124" s="289"/>
    </row>
    <row r="125" spans="1:29" ht="11.25">
      <c r="A125" s="245"/>
      <c r="B125" s="94" t="s">
        <v>59</v>
      </c>
      <c r="C125" s="127" t="s">
        <v>121</v>
      </c>
      <c r="D125" s="127" t="s">
        <v>120</v>
      </c>
      <c r="E125" s="127" t="s">
        <v>119</v>
      </c>
      <c r="F125" s="127" t="s">
        <v>130</v>
      </c>
      <c r="G125" s="127" t="s">
        <v>129</v>
      </c>
      <c r="H125" s="127" t="s">
        <v>128</v>
      </c>
      <c r="I125" s="127" t="s">
        <v>127</v>
      </c>
      <c r="J125" s="127" t="s">
        <v>126</v>
      </c>
      <c r="K125" s="127" t="s">
        <v>125</v>
      </c>
      <c r="L125" s="127" t="s">
        <v>124</v>
      </c>
      <c r="M125" s="127" t="s">
        <v>123</v>
      </c>
      <c r="N125" s="127" t="s">
        <v>122</v>
      </c>
      <c r="O125" s="127" t="s">
        <v>121</v>
      </c>
      <c r="P125" s="127" t="s">
        <v>120</v>
      </c>
      <c r="Q125" s="127" t="s">
        <v>119</v>
      </c>
      <c r="R125" s="128" t="s">
        <v>130</v>
      </c>
      <c r="S125" s="127" t="s">
        <v>129</v>
      </c>
      <c r="T125" s="127" t="s">
        <v>128</v>
      </c>
      <c r="U125" s="127" t="s">
        <v>127</v>
      </c>
      <c r="V125" s="127" t="s">
        <v>126</v>
      </c>
      <c r="W125" s="127" t="s">
        <v>125</v>
      </c>
      <c r="X125" s="127" t="s">
        <v>124</v>
      </c>
      <c r="Y125" s="127" t="s">
        <v>123</v>
      </c>
      <c r="Z125" s="127" t="s">
        <v>122</v>
      </c>
      <c r="AA125" s="127" t="s">
        <v>121</v>
      </c>
      <c r="AB125" s="127" t="s">
        <v>120</v>
      </c>
      <c r="AC125" s="127" t="s">
        <v>119</v>
      </c>
    </row>
    <row r="126" spans="1:29" ht="11.25">
      <c r="A126" s="245"/>
      <c r="B126" s="73" t="s">
        <v>256</v>
      </c>
      <c r="C126" s="134">
        <v>90.8</v>
      </c>
      <c r="D126" s="134">
        <v>95.4</v>
      </c>
      <c r="E126" s="134">
        <v>98.7</v>
      </c>
      <c r="F126" s="134">
        <v>104.3</v>
      </c>
      <c r="G126" s="134">
        <v>104.3</v>
      </c>
      <c r="H126" s="134">
        <v>100.3</v>
      </c>
      <c r="I126" s="134">
        <v>97.9</v>
      </c>
      <c r="J126" s="134">
        <v>104.3</v>
      </c>
      <c r="K126" s="134">
        <v>98.7</v>
      </c>
      <c r="L126" s="134">
        <v>100.5</v>
      </c>
      <c r="M126" s="134">
        <v>103.5</v>
      </c>
      <c r="N126" s="134">
        <v>103.9</v>
      </c>
      <c r="O126" s="134">
        <v>92.7</v>
      </c>
      <c r="P126" s="134">
        <v>89.4</v>
      </c>
      <c r="Q126" s="134">
        <v>102.1</v>
      </c>
      <c r="R126" s="134">
        <v>105.5</v>
      </c>
      <c r="S126" s="134">
        <v>99.6</v>
      </c>
      <c r="T126" s="126">
        <v>102.5</v>
      </c>
      <c r="U126" s="126">
        <v>104</v>
      </c>
      <c r="V126" s="126">
        <v>99.6</v>
      </c>
      <c r="W126" s="126">
        <v>102.6</v>
      </c>
      <c r="X126" s="126">
        <v>101.7</v>
      </c>
      <c r="Y126" s="126">
        <v>101.3</v>
      </c>
      <c r="Z126" s="126">
        <v>99.7</v>
      </c>
      <c r="AA126" s="126">
        <v>95</v>
      </c>
      <c r="AB126" s="126">
        <v>93.6</v>
      </c>
      <c r="AC126" s="145">
        <v>99.9</v>
      </c>
    </row>
    <row r="127" spans="1:29" ht="11.25">
      <c r="A127" s="245"/>
      <c r="B127" s="73" t="s">
        <v>257</v>
      </c>
      <c r="C127" s="134">
        <v>130.1</v>
      </c>
      <c r="D127" s="134">
        <v>130</v>
      </c>
      <c r="E127" s="134">
        <v>126.3</v>
      </c>
      <c r="F127" s="134">
        <v>126.1</v>
      </c>
      <c r="G127" s="134">
        <v>119.1</v>
      </c>
      <c r="H127" s="134">
        <v>111.7</v>
      </c>
      <c r="I127" s="134">
        <v>103.6</v>
      </c>
      <c r="J127" s="134">
        <v>101.7</v>
      </c>
      <c r="K127" s="134">
        <v>95.2</v>
      </c>
      <c r="L127" s="134">
        <v>105.9</v>
      </c>
      <c r="M127" s="134">
        <v>102.5</v>
      </c>
      <c r="N127" s="134">
        <v>106.2</v>
      </c>
      <c r="O127" s="134">
        <v>107.5</v>
      </c>
      <c r="P127" s="134">
        <v>100.7</v>
      </c>
      <c r="Q127" s="134">
        <v>104.2</v>
      </c>
      <c r="R127" s="134">
        <v>105.4</v>
      </c>
      <c r="S127" s="134">
        <v>100.7</v>
      </c>
      <c r="T127" s="126">
        <v>102.9</v>
      </c>
      <c r="U127" s="126">
        <v>111.8</v>
      </c>
      <c r="V127" s="126">
        <v>108.7</v>
      </c>
      <c r="W127" s="126">
        <v>114.6</v>
      </c>
      <c r="X127" s="126">
        <v>117</v>
      </c>
      <c r="Y127" s="126">
        <v>114.3</v>
      </c>
      <c r="Z127" s="126">
        <v>110.8</v>
      </c>
      <c r="AA127" s="126">
        <v>106.8</v>
      </c>
      <c r="AB127" s="126">
        <v>107.1</v>
      </c>
      <c r="AC127" s="145">
        <v>104.9</v>
      </c>
    </row>
    <row r="128" spans="1:29" ht="11.25">
      <c r="A128" s="245"/>
      <c r="B128" s="73" t="s">
        <v>258</v>
      </c>
      <c r="C128" s="126">
        <v>130.1</v>
      </c>
      <c r="D128" s="126">
        <v>130.1</v>
      </c>
      <c r="E128" s="126">
        <v>128.8</v>
      </c>
      <c r="F128" s="126">
        <v>128.1</v>
      </c>
      <c r="G128" s="126">
        <v>126.1</v>
      </c>
      <c r="H128" s="126">
        <v>123.4</v>
      </c>
      <c r="I128" s="126">
        <v>120.6</v>
      </c>
      <c r="J128" s="126">
        <v>117.3</v>
      </c>
      <c r="K128" s="126">
        <v>114.2</v>
      </c>
      <c r="L128" s="126">
        <v>112.5</v>
      </c>
      <c r="M128" s="126">
        <v>111.4</v>
      </c>
      <c r="N128" s="126">
        <v>110.4</v>
      </c>
      <c r="O128" s="126">
        <v>107.5</v>
      </c>
      <c r="P128" s="126">
        <v>104.2</v>
      </c>
      <c r="Q128" s="126">
        <v>104.2</v>
      </c>
      <c r="R128" s="126">
        <v>104.5</v>
      </c>
      <c r="S128" s="126">
        <v>103.7</v>
      </c>
      <c r="T128" s="126">
        <v>103.6</v>
      </c>
      <c r="U128" s="126">
        <v>104.6</v>
      </c>
      <c r="V128" s="141">
        <v>105.1</v>
      </c>
      <c r="W128" s="141">
        <v>106.3</v>
      </c>
      <c r="X128" s="141">
        <v>107.4</v>
      </c>
      <c r="Y128" s="141">
        <v>108</v>
      </c>
      <c r="Z128" s="141">
        <v>108.3</v>
      </c>
      <c r="AA128" s="141">
        <v>106.8</v>
      </c>
      <c r="AB128" s="141">
        <v>104.3</v>
      </c>
      <c r="AC128" s="280">
        <v>104.5</v>
      </c>
    </row>
    <row r="129" spans="1:21" ht="11.25">
      <c r="A129" s="245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6" ht="11.25">
      <c r="A130" s="245"/>
      <c r="B130" s="126" t="s">
        <v>236</v>
      </c>
      <c r="C130" s="281"/>
      <c r="D130" s="282"/>
      <c r="E130" s="282"/>
      <c r="F130" s="282"/>
      <c r="G130" s="282"/>
      <c r="H130" s="282"/>
      <c r="I130" s="282">
        <v>2008</v>
      </c>
      <c r="J130" s="282"/>
      <c r="K130" s="282"/>
      <c r="L130" s="282"/>
      <c r="M130" s="282"/>
      <c r="N130" s="283"/>
      <c r="O130" s="284"/>
      <c r="P130" s="285"/>
      <c r="Q130" s="285"/>
      <c r="R130" s="285"/>
      <c r="S130" s="286"/>
      <c r="T130" s="286"/>
      <c r="U130" s="287">
        <v>2009</v>
      </c>
      <c r="V130" s="288"/>
      <c r="W130" s="288"/>
      <c r="X130" s="288"/>
      <c r="Y130" s="288"/>
      <c r="Z130" s="289"/>
    </row>
    <row r="131" spans="1:29" ht="11.25">
      <c r="A131" s="200"/>
      <c r="B131" s="94" t="s">
        <v>61</v>
      </c>
      <c r="C131" s="97" t="s">
        <v>121</v>
      </c>
      <c r="D131" s="97" t="s">
        <v>120</v>
      </c>
      <c r="E131" s="97" t="s">
        <v>119</v>
      </c>
      <c r="F131" s="97" t="s">
        <v>130</v>
      </c>
      <c r="G131" s="97" t="s">
        <v>129</v>
      </c>
      <c r="H131" s="98" t="s">
        <v>128</v>
      </c>
      <c r="I131" s="98" t="s">
        <v>127</v>
      </c>
      <c r="J131" s="98" t="s">
        <v>126</v>
      </c>
      <c r="K131" s="98" t="s">
        <v>125</v>
      </c>
      <c r="L131" s="98" t="s">
        <v>124</v>
      </c>
      <c r="M131" s="98" t="s">
        <v>123</v>
      </c>
      <c r="N131" s="98" t="s">
        <v>122</v>
      </c>
      <c r="O131" s="98" t="s">
        <v>121</v>
      </c>
      <c r="P131" s="98" t="s">
        <v>120</v>
      </c>
      <c r="Q131" s="98" t="s">
        <v>119</v>
      </c>
      <c r="R131" s="98" t="s">
        <v>130</v>
      </c>
      <c r="S131" s="97" t="s">
        <v>129</v>
      </c>
      <c r="T131" s="127" t="s">
        <v>128</v>
      </c>
      <c r="U131" s="127" t="s">
        <v>127</v>
      </c>
      <c r="V131" s="127" t="s">
        <v>126</v>
      </c>
      <c r="W131" s="127" t="s">
        <v>125</v>
      </c>
      <c r="X131" s="127" t="s">
        <v>124</v>
      </c>
      <c r="Y131" s="127" t="s">
        <v>123</v>
      </c>
      <c r="Z131" s="127" t="s">
        <v>122</v>
      </c>
      <c r="AA131" s="127" t="s">
        <v>121</v>
      </c>
      <c r="AB131" s="127" t="s">
        <v>120</v>
      </c>
      <c r="AC131" s="127" t="s">
        <v>119</v>
      </c>
    </row>
    <row r="132" spans="1:29" ht="11.25">
      <c r="A132" s="103"/>
      <c r="B132" s="73" t="s">
        <v>274</v>
      </c>
      <c r="C132" s="99">
        <v>118.7</v>
      </c>
      <c r="D132" s="99">
        <v>118.8</v>
      </c>
      <c r="E132" s="99">
        <v>118.7</v>
      </c>
      <c r="F132" s="99">
        <v>119.1</v>
      </c>
      <c r="G132" s="99">
        <v>119.5</v>
      </c>
      <c r="H132" s="100">
        <v>120</v>
      </c>
      <c r="I132" s="100">
        <v>120</v>
      </c>
      <c r="J132" s="100">
        <v>120.1</v>
      </c>
      <c r="K132" s="100">
        <v>118.2</v>
      </c>
      <c r="L132" s="100">
        <v>113.9</v>
      </c>
      <c r="M132" s="100">
        <v>111.3</v>
      </c>
      <c r="N132" s="100">
        <v>109.5</v>
      </c>
      <c r="O132" s="100">
        <v>108.7</v>
      </c>
      <c r="P132" s="100">
        <v>108.7</v>
      </c>
      <c r="Q132" s="100">
        <v>108.9</v>
      </c>
      <c r="R132" s="100">
        <v>108.8</v>
      </c>
      <c r="S132" s="126">
        <v>108.4</v>
      </c>
      <c r="T132" s="126">
        <v>107.6</v>
      </c>
      <c r="U132" s="126">
        <v>106.9</v>
      </c>
      <c r="V132" s="126">
        <v>106.2</v>
      </c>
      <c r="W132" s="126">
        <v>106</v>
      </c>
      <c r="X132" s="126">
        <v>105.8</v>
      </c>
      <c r="Y132" s="126">
        <v>105.8</v>
      </c>
      <c r="Z132" s="126">
        <v>106.2</v>
      </c>
      <c r="AA132" s="126">
        <v>107.3</v>
      </c>
      <c r="AB132" s="126">
        <v>107.4</v>
      </c>
      <c r="AC132" s="126">
        <v>107.2</v>
      </c>
    </row>
    <row r="133" spans="1:29" ht="11.25">
      <c r="A133" s="103"/>
      <c r="B133" s="73" t="s">
        <v>275</v>
      </c>
      <c r="C133" s="99">
        <v>101.1</v>
      </c>
      <c r="D133" s="99">
        <v>100.8</v>
      </c>
      <c r="E133" s="99">
        <v>100.6</v>
      </c>
      <c r="F133" s="99">
        <v>100.9</v>
      </c>
      <c r="G133" s="99">
        <v>101</v>
      </c>
      <c r="H133" s="100">
        <v>101.2</v>
      </c>
      <c r="I133" s="100">
        <v>100.9</v>
      </c>
      <c r="J133" s="100">
        <v>100.8</v>
      </c>
      <c r="K133" s="100">
        <v>100.6</v>
      </c>
      <c r="L133" s="100">
        <v>100.6</v>
      </c>
      <c r="M133" s="100">
        <v>100.4</v>
      </c>
      <c r="N133" s="100">
        <v>100.2</v>
      </c>
      <c r="O133" s="100">
        <v>100.3</v>
      </c>
      <c r="P133" s="100">
        <v>100.8</v>
      </c>
      <c r="Q133" s="100">
        <v>100.8</v>
      </c>
      <c r="R133" s="100">
        <v>100.8</v>
      </c>
      <c r="S133" s="126">
        <v>100.7</v>
      </c>
      <c r="T133" s="126">
        <v>100.4</v>
      </c>
      <c r="U133" s="126">
        <v>100.3</v>
      </c>
      <c r="V133" s="126">
        <v>100.2</v>
      </c>
      <c r="W133" s="126">
        <v>100.4</v>
      </c>
      <c r="X133" s="126">
        <v>100.4</v>
      </c>
      <c r="Y133" s="126">
        <v>100.5</v>
      </c>
      <c r="Z133" s="126">
        <v>100.6</v>
      </c>
      <c r="AA133" s="126">
        <v>101.4</v>
      </c>
      <c r="AB133" s="126">
        <v>100.9</v>
      </c>
      <c r="AC133" s="126">
        <v>100.7</v>
      </c>
    </row>
    <row r="134" spans="1:29" ht="11.25">
      <c r="A134" s="103"/>
      <c r="B134" s="73" t="s">
        <v>258</v>
      </c>
      <c r="C134" s="136">
        <v>118.7</v>
      </c>
      <c r="D134" s="136">
        <v>118.8</v>
      </c>
      <c r="E134" s="134">
        <v>118.7</v>
      </c>
      <c r="F134" s="134">
        <v>118.8</v>
      </c>
      <c r="G134" s="134">
        <v>119</v>
      </c>
      <c r="H134" s="134">
        <v>119.1</v>
      </c>
      <c r="I134" s="134">
        <v>119.3</v>
      </c>
      <c r="J134" s="134">
        <v>119.4</v>
      </c>
      <c r="K134" s="134">
        <v>119.2</v>
      </c>
      <c r="L134" s="134">
        <v>118.7</v>
      </c>
      <c r="M134" s="134">
        <v>117.9</v>
      </c>
      <c r="N134" s="134">
        <v>117</v>
      </c>
      <c r="O134" s="136">
        <v>108.7</v>
      </c>
      <c r="P134" s="136">
        <v>108.7</v>
      </c>
      <c r="Q134" s="134">
        <v>108.8</v>
      </c>
      <c r="R134" s="134">
        <v>108.8</v>
      </c>
      <c r="S134" s="134">
        <v>108.7</v>
      </c>
      <c r="T134" s="134">
        <v>108.5</v>
      </c>
      <c r="U134" s="134">
        <v>108.3</v>
      </c>
      <c r="V134" s="134">
        <v>108</v>
      </c>
      <c r="W134" s="134">
        <v>107.8</v>
      </c>
      <c r="X134" s="134">
        <v>107.6</v>
      </c>
      <c r="Y134" s="134">
        <v>107.4</v>
      </c>
      <c r="Z134" s="134">
        <v>107.3</v>
      </c>
      <c r="AA134" s="141">
        <v>107.3</v>
      </c>
      <c r="AB134" s="141">
        <v>107.4</v>
      </c>
      <c r="AC134" s="141">
        <v>107.3</v>
      </c>
    </row>
    <row r="135" spans="1:21" ht="11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6" ht="11.25">
      <c r="A136" s="103"/>
      <c r="B136" s="99"/>
      <c r="C136" s="281"/>
      <c r="D136" s="282"/>
      <c r="E136" s="282"/>
      <c r="F136" s="282"/>
      <c r="G136" s="282"/>
      <c r="H136" s="282"/>
      <c r="I136" s="282">
        <v>2008</v>
      </c>
      <c r="J136" s="282"/>
      <c r="K136" s="282"/>
      <c r="L136" s="282"/>
      <c r="M136" s="282"/>
      <c r="N136" s="283"/>
      <c r="O136" s="284"/>
      <c r="P136" s="285"/>
      <c r="Q136" s="285"/>
      <c r="R136" s="285"/>
      <c r="S136" s="286"/>
      <c r="T136" s="286"/>
      <c r="U136" s="287">
        <v>2009</v>
      </c>
      <c r="V136" s="288"/>
      <c r="W136" s="288"/>
      <c r="X136" s="288"/>
      <c r="Y136" s="288"/>
      <c r="Z136" s="289"/>
    </row>
    <row r="137" spans="1:29" ht="11.25">
      <c r="A137" s="102"/>
      <c r="B137" s="94" t="s">
        <v>17</v>
      </c>
      <c r="C137" s="127" t="s">
        <v>121</v>
      </c>
      <c r="D137" s="127" t="s">
        <v>120</v>
      </c>
      <c r="E137" s="127" t="s">
        <v>119</v>
      </c>
      <c r="F137" s="127" t="s">
        <v>130</v>
      </c>
      <c r="G137" s="127" t="s">
        <v>129</v>
      </c>
      <c r="H137" s="127" t="s">
        <v>128</v>
      </c>
      <c r="I137" s="127" t="s">
        <v>127</v>
      </c>
      <c r="J137" s="127" t="s">
        <v>126</v>
      </c>
      <c r="K137" s="127" t="s">
        <v>125</v>
      </c>
      <c r="L137" s="127" t="s">
        <v>124</v>
      </c>
      <c r="M137" s="127" t="s">
        <v>123</v>
      </c>
      <c r="N137" s="127" t="s">
        <v>122</v>
      </c>
      <c r="O137" s="127" t="s">
        <v>121</v>
      </c>
      <c r="P137" s="127" t="s">
        <v>120</v>
      </c>
      <c r="Q137" s="127" t="s">
        <v>119</v>
      </c>
      <c r="R137" s="127" t="s">
        <v>130</v>
      </c>
      <c r="S137" s="127" t="s">
        <v>129</v>
      </c>
      <c r="T137" s="127" t="s">
        <v>128</v>
      </c>
      <c r="U137" s="127" t="s">
        <v>127</v>
      </c>
      <c r="V137" s="127" t="s">
        <v>126</v>
      </c>
      <c r="W137" s="127" t="s">
        <v>125</v>
      </c>
      <c r="X137" s="127" t="s">
        <v>124</v>
      </c>
      <c r="Y137" s="127" t="s">
        <v>123</v>
      </c>
      <c r="Z137" s="127" t="s">
        <v>122</v>
      </c>
      <c r="AA137" s="127" t="s">
        <v>121</v>
      </c>
      <c r="AB137" s="127" t="s">
        <v>120</v>
      </c>
      <c r="AC137" s="127" t="s">
        <v>119</v>
      </c>
    </row>
    <row r="138" spans="1:29" ht="11.25">
      <c r="A138" s="102"/>
      <c r="B138" s="73" t="s">
        <v>256</v>
      </c>
      <c r="C138" s="134">
        <v>99.9</v>
      </c>
      <c r="D138" s="134">
        <v>100.9</v>
      </c>
      <c r="E138" s="134">
        <v>105.4</v>
      </c>
      <c r="F138" s="134">
        <v>104.5</v>
      </c>
      <c r="G138" s="134">
        <v>108.8</v>
      </c>
      <c r="H138" s="134">
        <v>107.3</v>
      </c>
      <c r="I138" s="134">
        <v>107.2</v>
      </c>
      <c r="J138" s="134">
        <v>100</v>
      </c>
      <c r="K138" s="134">
        <v>92.4</v>
      </c>
      <c r="L138" s="134">
        <v>92.2</v>
      </c>
      <c r="M138" s="134">
        <v>81.4</v>
      </c>
      <c r="N138" s="134">
        <v>84.5</v>
      </c>
      <c r="O138" s="134">
        <v>87.1</v>
      </c>
      <c r="P138" s="134">
        <v>101.9</v>
      </c>
      <c r="Q138" s="134">
        <v>105.1</v>
      </c>
      <c r="R138" s="134">
        <v>105.9</v>
      </c>
      <c r="S138" s="134">
        <v>101.6</v>
      </c>
      <c r="T138" s="126">
        <v>109.2</v>
      </c>
      <c r="U138" s="126">
        <v>103.3</v>
      </c>
      <c r="V138" s="126">
        <v>103.8</v>
      </c>
      <c r="W138" s="126">
        <v>104.2</v>
      </c>
      <c r="X138" s="126">
        <v>99</v>
      </c>
      <c r="Y138" s="126">
        <v>106.2</v>
      </c>
      <c r="Z138" s="126">
        <v>101.8</v>
      </c>
      <c r="AA138" s="126">
        <v>98.7</v>
      </c>
      <c r="AB138" s="126">
        <v>101.4</v>
      </c>
      <c r="AC138" s="126">
        <v>100</v>
      </c>
    </row>
    <row r="139" spans="1:29" ht="11.25">
      <c r="A139" s="103"/>
      <c r="B139" s="73" t="s">
        <v>257</v>
      </c>
      <c r="C139" s="134">
        <v>131.7</v>
      </c>
      <c r="D139" s="134">
        <v>139.9</v>
      </c>
      <c r="E139" s="134">
        <v>147</v>
      </c>
      <c r="F139" s="134">
        <v>144.6</v>
      </c>
      <c r="G139" s="134">
        <v>154.2</v>
      </c>
      <c r="H139" s="134">
        <v>161.5</v>
      </c>
      <c r="I139" s="134">
        <v>166.1</v>
      </c>
      <c r="J139" s="134">
        <v>156.5</v>
      </c>
      <c r="K139" s="134">
        <v>146.6</v>
      </c>
      <c r="L139" s="134">
        <v>131.5</v>
      </c>
      <c r="M139" s="134">
        <v>100.3</v>
      </c>
      <c r="N139" s="134">
        <v>81.4</v>
      </c>
      <c r="O139" s="134">
        <v>71</v>
      </c>
      <c r="P139" s="134">
        <v>71.6</v>
      </c>
      <c r="Q139" s="134">
        <v>71.4</v>
      </c>
      <c r="R139" s="134">
        <v>72.4</v>
      </c>
      <c r="S139" s="134">
        <v>67.7</v>
      </c>
      <c r="T139" s="126">
        <v>68.9</v>
      </c>
      <c r="U139" s="126">
        <v>66.4</v>
      </c>
      <c r="V139" s="126">
        <v>68.9</v>
      </c>
      <c r="W139" s="126">
        <v>77.7</v>
      </c>
      <c r="X139" s="126">
        <v>83.4</v>
      </c>
      <c r="Y139" s="126">
        <v>108.8</v>
      </c>
      <c r="Z139" s="126">
        <v>131</v>
      </c>
      <c r="AA139" s="126">
        <v>148.6</v>
      </c>
      <c r="AB139" s="126">
        <v>147.8</v>
      </c>
      <c r="AC139" s="126">
        <v>140.6</v>
      </c>
    </row>
    <row r="140" spans="1:29" ht="11.25">
      <c r="A140" s="103"/>
      <c r="B140" s="73" t="s">
        <v>258</v>
      </c>
      <c r="C140" s="134">
        <v>131.7</v>
      </c>
      <c r="D140" s="134">
        <v>135.7</v>
      </c>
      <c r="E140" s="134">
        <v>139.4</v>
      </c>
      <c r="F140" s="134">
        <v>140.7</v>
      </c>
      <c r="G140" s="134">
        <v>143.5</v>
      </c>
      <c r="H140" s="134">
        <v>146.7</v>
      </c>
      <c r="I140" s="134">
        <v>149.7</v>
      </c>
      <c r="J140" s="134">
        <v>150.7</v>
      </c>
      <c r="K140" s="134">
        <v>150.2</v>
      </c>
      <c r="L140" s="134">
        <v>148.1</v>
      </c>
      <c r="M140" s="134">
        <v>143</v>
      </c>
      <c r="N140" s="134">
        <v>136.8</v>
      </c>
      <c r="O140" s="134">
        <v>71</v>
      </c>
      <c r="P140" s="134">
        <v>71.3</v>
      </c>
      <c r="Q140" s="134">
        <v>71.4</v>
      </c>
      <c r="R140" s="134">
        <v>71.6</v>
      </c>
      <c r="S140" s="134">
        <v>70.8</v>
      </c>
      <c r="T140" s="134">
        <v>70.4</v>
      </c>
      <c r="U140" s="134">
        <v>69.7</v>
      </c>
      <c r="V140" s="134">
        <v>69.6</v>
      </c>
      <c r="W140" s="134">
        <v>70.6</v>
      </c>
      <c r="X140" s="134">
        <v>71.8</v>
      </c>
      <c r="Y140" s="134">
        <v>74.6</v>
      </c>
      <c r="Z140" s="134">
        <v>78</v>
      </c>
      <c r="AA140" s="134">
        <v>148.6</v>
      </c>
      <c r="AB140" s="134">
        <v>148.2</v>
      </c>
      <c r="AC140" s="134">
        <v>145.5</v>
      </c>
    </row>
    <row r="141" spans="1:21" ht="11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6" ht="11.25">
      <c r="A142" s="129"/>
      <c r="B142" s="274"/>
      <c r="C142" s="281"/>
      <c r="D142" s="282"/>
      <c r="E142" s="282"/>
      <c r="F142" s="282"/>
      <c r="G142" s="282"/>
      <c r="H142" s="282"/>
      <c r="I142" s="282">
        <v>2008</v>
      </c>
      <c r="J142" s="282"/>
      <c r="K142" s="282"/>
      <c r="L142" s="282"/>
      <c r="M142" s="282"/>
      <c r="N142" s="283"/>
      <c r="O142" s="284"/>
      <c r="P142" s="285"/>
      <c r="Q142" s="285"/>
      <c r="R142" s="285"/>
      <c r="S142" s="286"/>
      <c r="T142" s="286"/>
      <c r="U142" s="287">
        <v>2009</v>
      </c>
      <c r="V142" s="288"/>
      <c r="W142" s="288"/>
      <c r="X142" s="288"/>
      <c r="Y142" s="288"/>
      <c r="Z142" s="289"/>
    </row>
    <row r="143" spans="1:29" ht="11.25">
      <c r="A143" s="129"/>
      <c r="B143" s="94" t="s">
        <v>18</v>
      </c>
      <c r="C143" s="127" t="s">
        <v>121</v>
      </c>
      <c r="D143" s="127" t="s">
        <v>120</v>
      </c>
      <c r="E143" s="127" t="s">
        <v>119</v>
      </c>
      <c r="F143" s="127" t="s">
        <v>130</v>
      </c>
      <c r="G143" s="127" t="s">
        <v>129</v>
      </c>
      <c r="H143" s="127" t="s">
        <v>128</v>
      </c>
      <c r="I143" s="127" t="s">
        <v>127</v>
      </c>
      <c r="J143" s="127" t="s">
        <v>126</v>
      </c>
      <c r="K143" s="127" t="s">
        <v>125</v>
      </c>
      <c r="L143" s="127" t="s">
        <v>124</v>
      </c>
      <c r="M143" s="127" t="s">
        <v>123</v>
      </c>
      <c r="N143" s="127" t="s">
        <v>122</v>
      </c>
      <c r="O143" s="127" t="s">
        <v>121</v>
      </c>
      <c r="P143" s="127" t="s">
        <v>120</v>
      </c>
      <c r="Q143" s="127" t="s">
        <v>119</v>
      </c>
      <c r="R143" s="127" t="s">
        <v>130</v>
      </c>
      <c r="S143" s="127" t="s">
        <v>129</v>
      </c>
      <c r="T143" s="127" t="s">
        <v>128</v>
      </c>
      <c r="U143" s="127" t="s">
        <v>127</v>
      </c>
      <c r="V143" s="127" t="s">
        <v>126</v>
      </c>
      <c r="W143" s="127" t="s">
        <v>125</v>
      </c>
      <c r="X143" s="127" t="s">
        <v>124</v>
      </c>
      <c r="Y143" s="127" t="s">
        <v>123</v>
      </c>
      <c r="Z143" s="127" t="s">
        <v>122</v>
      </c>
      <c r="AA143" s="127" t="s">
        <v>121</v>
      </c>
      <c r="AB143" s="127" t="s">
        <v>120</v>
      </c>
      <c r="AC143" s="127" t="s">
        <v>119</v>
      </c>
    </row>
    <row r="144" spans="1:29" ht="11.25">
      <c r="A144" s="103"/>
      <c r="B144" s="73" t="s">
        <v>256</v>
      </c>
      <c r="C144" s="136">
        <v>100.2</v>
      </c>
      <c r="D144" s="136">
        <v>100.4</v>
      </c>
      <c r="E144" s="136">
        <v>100.3</v>
      </c>
      <c r="F144" s="136">
        <v>101.6</v>
      </c>
      <c r="G144" s="134">
        <v>100.7</v>
      </c>
      <c r="H144" s="136">
        <v>101.1</v>
      </c>
      <c r="I144" s="136">
        <v>100.9</v>
      </c>
      <c r="J144" s="136">
        <v>101.3</v>
      </c>
      <c r="K144" s="136">
        <v>100.7</v>
      </c>
      <c r="L144" s="136">
        <v>100.7</v>
      </c>
      <c r="M144" s="136">
        <v>100.5</v>
      </c>
      <c r="N144" s="136">
        <v>100</v>
      </c>
      <c r="O144" s="136">
        <v>100.3</v>
      </c>
      <c r="P144" s="136">
        <v>100.4</v>
      </c>
      <c r="Q144" s="136">
        <v>100</v>
      </c>
      <c r="R144" s="136">
        <v>100.3</v>
      </c>
      <c r="S144" s="136">
        <v>100.1</v>
      </c>
      <c r="T144" s="141">
        <v>100.2</v>
      </c>
      <c r="U144" s="141">
        <v>100.5</v>
      </c>
      <c r="V144" s="126">
        <v>100.6</v>
      </c>
      <c r="W144" s="126">
        <v>100.8</v>
      </c>
      <c r="X144" s="126">
        <v>100.3</v>
      </c>
      <c r="Y144" s="126">
        <v>100.3</v>
      </c>
      <c r="Z144" s="126">
        <v>100.8</v>
      </c>
      <c r="AA144" s="126">
        <v>100.6</v>
      </c>
      <c r="AB144" s="126">
        <v>100.3</v>
      </c>
      <c r="AC144" s="126">
        <v>100.2</v>
      </c>
    </row>
    <row r="145" spans="1:29" ht="11.25">
      <c r="A145" s="103"/>
      <c r="B145" s="73" t="s">
        <v>257</v>
      </c>
      <c r="C145" s="134">
        <v>106.8</v>
      </c>
      <c r="D145" s="134">
        <v>106.9</v>
      </c>
      <c r="E145" s="134">
        <v>106.8</v>
      </c>
      <c r="F145" s="134">
        <v>107.7</v>
      </c>
      <c r="G145" s="134">
        <v>107.8</v>
      </c>
      <c r="H145" s="134">
        <v>108.2</v>
      </c>
      <c r="I145" s="134">
        <v>108.5</v>
      </c>
      <c r="J145" s="134">
        <v>108.9</v>
      </c>
      <c r="K145" s="134">
        <v>109</v>
      </c>
      <c r="L145" s="134">
        <v>109</v>
      </c>
      <c r="M145" s="134">
        <v>108.9</v>
      </c>
      <c r="N145" s="134">
        <v>108.5</v>
      </c>
      <c r="O145" s="134">
        <v>108.6</v>
      </c>
      <c r="P145" s="134">
        <v>108.5</v>
      </c>
      <c r="Q145" s="134">
        <v>108.3</v>
      </c>
      <c r="R145" s="134">
        <v>106.9</v>
      </c>
      <c r="S145" s="134">
        <v>106.3</v>
      </c>
      <c r="T145" s="141">
        <v>105.4</v>
      </c>
      <c r="U145" s="141">
        <v>105</v>
      </c>
      <c r="V145" s="126">
        <v>104.3</v>
      </c>
      <c r="W145" s="126">
        <v>104.4</v>
      </c>
      <c r="X145" s="126">
        <v>103.9</v>
      </c>
      <c r="Y145" s="126">
        <v>103.7</v>
      </c>
      <c r="Z145" s="126">
        <v>104.5</v>
      </c>
      <c r="AA145" s="126">
        <v>104.9</v>
      </c>
      <c r="AB145" s="126">
        <v>104.8</v>
      </c>
      <c r="AC145" s="126">
        <v>104.9</v>
      </c>
    </row>
    <row r="146" spans="1:29" ht="11.25">
      <c r="A146" s="103"/>
      <c r="B146" s="73" t="s">
        <v>258</v>
      </c>
      <c r="C146" s="134">
        <v>106.8</v>
      </c>
      <c r="D146" s="134">
        <v>106.8</v>
      </c>
      <c r="E146" s="134">
        <v>106.8</v>
      </c>
      <c r="F146" s="134">
        <v>107</v>
      </c>
      <c r="G146" s="134">
        <v>107.2</v>
      </c>
      <c r="H146" s="134">
        <v>107.4</v>
      </c>
      <c r="I146" s="134">
        <v>107.5</v>
      </c>
      <c r="J146" s="134">
        <v>107.7</v>
      </c>
      <c r="K146" s="134">
        <v>107.9</v>
      </c>
      <c r="L146" s="134">
        <v>108</v>
      </c>
      <c r="M146" s="134">
        <v>108.1</v>
      </c>
      <c r="N146" s="134">
        <v>108.1</v>
      </c>
      <c r="O146" s="134">
        <v>108.6</v>
      </c>
      <c r="P146" s="134">
        <v>108.6</v>
      </c>
      <c r="Q146" s="134">
        <v>108.5</v>
      </c>
      <c r="R146" s="134">
        <v>108.1</v>
      </c>
      <c r="S146" s="134">
        <v>107.7</v>
      </c>
      <c r="T146" s="134">
        <v>107.3</v>
      </c>
      <c r="U146" s="134">
        <v>107</v>
      </c>
      <c r="V146" s="134">
        <v>106.6</v>
      </c>
      <c r="W146" s="134">
        <v>106.4</v>
      </c>
      <c r="X146" s="134">
        <v>106.1</v>
      </c>
      <c r="Y146" s="134">
        <v>105.9</v>
      </c>
      <c r="Z146" s="134">
        <v>105.8</v>
      </c>
      <c r="AA146" s="134">
        <v>104.9</v>
      </c>
      <c r="AB146" s="134">
        <v>104.8</v>
      </c>
      <c r="AC146" s="134">
        <v>104.9</v>
      </c>
    </row>
    <row r="147" spans="1:21" ht="11.25">
      <c r="A147" s="103"/>
      <c r="B147" s="112"/>
      <c r="C147" s="10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03"/>
    </row>
    <row r="148" spans="1:26" ht="11.25">
      <c r="A148" s="103"/>
      <c r="B148" s="99"/>
      <c r="C148" s="281"/>
      <c r="D148" s="282"/>
      <c r="E148" s="282"/>
      <c r="F148" s="282"/>
      <c r="G148" s="282"/>
      <c r="H148" s="282"/>
      <c r="I148" s="282">
        <v>2008</v>
      </c>
      <c r="J148" s="282"/>
      <c r="K148" s="282"/>
      <c r="L148" s="282"/>
      <c r="M148" s="282"/>
      <c r="N148" s="283"/>
      <c r="O148" s="284"/>
      <c r="P148" s="285"/>
      <c r="Q148" s="285"/>
      <c r="R148" s="285"/>
      <c r="S148" s="286"/>
      <c r="T148" s="286"/>
      <c r="U148" s="287">
        <v>2009</v>
      </c>
      <c r="V148" s="288"/>
      <c r="W148" s="288"/>
      <c r="X148" s="288"/>
      <c r="Y148" s="288"/>
      <c r="Z148" s="289"/>
    </row>
    <row r="149" spans="1:29" ht="11.25">
      <c r="A149" s="246"/>
      <c r="B149" s="94" t="s">
        <v>139</v>
      </c>
      <c r="C149" s="127" t="s">
        <v>121</v>
      </c>
      <c r="D149" s="127" t="s">
        <v>120</v>
      </c>
      <c r="E149" s="127" t="s">
        <v>119</v>
      </c>
      <c r="F149" s="127" t="s">
        <v>130</v>
      </c>
      <c r="G149" s="127" t="s">
        <v>129</v>
      </c>
      <c r="H149" s="127" t="s">
        <v>128</v>
      </c>
      <c r="I149" s="127" t="s">
        <v>127</v>
      </c>
      <c r="J149" s="127" t="s">
        <v>126</v>
      </c>
      <c r="K149" s="127" t="s">
        <v>125</v>
      </c>
      <c r="L149" s="127" t="s">
        <v>124</v>
      </c>
      <c r="M149" s="127" t="s">
        <v>123</v>
      </c>
      <c r="N149" s="127" t="s">
        <v>122</v>
      </c>
      <c r="O149" s="127" t="s">
        <v>121</v>
      </c>
      <c r="P149" s="127" t="s">
        <v>120</v>
      </c>
      <c r="Q149" s="127" t="s">
        <v>119</v>
      </c>
      <c r="R149" s="127" t="s">
        <v>130</v>
      </c>
      <c r="S149" s="127" t="s">
        <v>129</v>
      </c>
      <c r="T149" s="127" t="s">
        <v>128</v>
      </c>
      <c r="U149" s="127" t="s">
        <v>127</v>
      </c>
      <c r="V149" s="127" t="s">
        <v>126</v>
      </c>
      <c r="W149" s="127" t="s">
        <v>125</v>
      </c>
      <c r="X149" s="127" t="s">
        <v>124</v>
      </c>
      <c r="Y149" s="127" t="s">
        <v>123</v>
      </c>
      <c r="Z149" s="127" t="s">
        <v>122</v>
      </c>
      <c r="AA149" s="127" t="s">
        <v>121</v>
      </c>
      <c r="AB149" s="127" t="s">
        <v>120</v>
      </c>
      <c r="AC149" s="127" t="s">
        <v>119</v>
      </c>
    </row>
    <row r="150" spans="1:29" ht="11.25">
      <c r="A150" s="246"/>
      <c r="B150" s="73" t="s">
        <v>228</v>
      </c>
      <c r="C150" s="136">
        <v>102.4</v>
      </c>
      <c r="D150" s="136">
        <v>101.9</v>
      </c>
      <c r="E150" s="136">
        <v>101.7</v>
      </c>
      <c r="F150" s="136">
        <v>102.2</v>
      </c>
      <c r="G150" s="134">
        <v>102.7</v>
      </c>
      <c r="H150" s="136">
        <v>101.2</v>
      </c>
      <c r="I150" s="136">
        <v>100.6</v>
      </c>
      <c r="J150" s="136">
        <v>100.3</v>
      </c>
      <c r="K150" s="136">
        <v>100.7</v>
      </c>
      <c r="L150" s="136">
        <v>102.8</v>
      </c>
      <c r="M150" s="136">
        <v>101.5</v>
      </c>
      <c r="N150" s="136">
        <v>99.8</v>
      </c>
      <c r="O150" s="136">
        <v>100.2</v>
      </c>
      <c r="P150" s="136">
        <v>100.2</v>
      </c>
      <c r="Q150" s="136">
        <v>99.7</v>
      </c>
      <c r="R150" s="136">
        <v>99.5</v>
      </c>
      <c r="S150" s="136">
        <v>99</v>
      </c>
      <c r="T150" s="141">
        <v>99.4</v>
      </c>
      <c r="U150" s="141">
        <v>99.7</v>
      </c>
      <c r="V150" s="126">
        <v>99.9</v>
      </c>
      <c r="W150" s="126">
        <v>100</v>
      </c>
      <c r="X150" s="126">
        <v>97.3</v>
      </c>
      <c r="Y150" s="126">
        <v>93.2</v>
      </c>
      <c r="Z150" s="126">
        <v>98.5</v>
      </c>
      <c r="AA150" s="126">
        <v>98.8</v>
      </c>
      <c r="AB150" s="126">
        <v>100.3</v>
      </c>
      <c r="AC150" s="126">
        <v>100.4</v>
      </c>
    </row>
    <row r="151" spans="1:29" ht="11.25">
      <c r="A151" s="246"/>
      <c r="B151" s="73" t="s">
        <v>136</v>
      </c>
      <c r="C151" s="134">
        <v>138.8</v>
      </c>
      <c r="D151" s="134">
        <v>140.5</v>
      </c>
      <c r="E151" s="134">
        <v>142.5</v>
      </c>
      <c r="F151" s="134">
        <v>144.9</v>
      </c>
      <c r="G151" s="134">
        <v>148.6</v>
      </c>
      <c r="H151" s="134">
        <v>150.4</v>
      </c>
      <c r="I151" s="134">
        <v>151.4</v>
      </c>
      <c r="J151" s="134">
        <v>150.5</v>
      </c>
      <c r="K151" s="134">
        <v>144.4</v>
      </c>
      <c r="L151" s="134">
        <v>130.8</v>
      </c>
      <c r="M151" s="134">
        <v>123.9</v>
      </c>
      <c r="N151" s="134">
        <v>119.3</v>
      </c>
      <c r="O151" s="134">
        <v>116.8</v>
      </c>
      <c r="P151" s="134">
        <v>114.7</v>
      </c>
      <c r="Q151" s="134">
        <v>112.5</v>
      </c>
      <c r="R151" s="134">
        <v>109.6</v>
      </c>
      <c r="S151" s="134">
        <v>105.6</v>
      </c>
      <c r="T151" s="141">
        <v>103.7</v>
      </c>
      <c r="U151" s="141">
        <v>102.9</v>
      </c>
      <c r="V151" s="126">
        <v>102.5</v>
      </c>
      <c r="W151" s="126">
        <v>101.8</v>
      </c>
      <c r="X151" s="126">
        <v>96.3</v>
      </c>
      <c r="Y151" s="126">
        <v>88.4</v>
      </c>
      <c r="Z151" s="126">
        <v>87.3</v>
      </c>
      <c r="AA151" s="126">
        <v>86.1</v>
      </c>
      <c r="AB151" s="126">
        <v>86.1</v>
      </c>
      <c r="AC151" s="126">
        <v>86.7</v>
      </c>
    </row>
    <row r="152" spans="1:29" ht="11.25">
      <c r="A152" s="246"/>
      <c r="B152" s="73" t="s">
        <v>258</v>
      </c>
      <c r="C152" s="134">
        <v>138.8</v>
      </c>
      <c r="D152" s="134">
        <v>139.7</v>
      </c>
      <c r="E152" s="134">
        <v>140.6</v>
      </c>
      <c r="F152" s="134">
        <v>141.7</v>
      </c>
      <c r="G152" s="134">
        <v>143.1</v>
      </c>
      <c r="H152" s="134">
        <v>144.3</v>
      </c>
      <c r="I152" s="134">
        <v>145.3</v>
      </c>
      <c r="J152" s="134">
        <v>146</v>
      </c>
      <c r="K152" s="134">
        <v>145.8</v>
      </c>
      <c r="L152" s="134">
        <v>144</v>
      </c>
      <c r="M152" s="134">
        <v>141.8</v>
      </c>
      <c r="N152" s="134">
        <v>139.4</v>
      </c>
      <c r="O152" s="134">
        <v>116.8</v>
      </c>
      <c r="P152" s="134">
        <v>115.7</v>
      </c>
      <c r="Q152" s="134">
        <v>114.6</v>
      </c>
      <c r="R152" s="134">
        <v>113.3</v>
      </c>
      <c r="S152" s="134">
        <v>111.7</v>
      </c>
      <c r="T152" s="134">
        <v>110.3</v>
      </c>
      <c r="U152" s="134">
        <v>109.2</v>
      </c>
      <c r="V152" s="134">
        <v>108.3</v>
      </c>
      <c r="W152" s="134">
        <v>107.6</v>
      </c>
      <c r="X152" s="134">
        <v>106.4</v>
      </c>
      <c r="Y152" s="134">
        <v>104.6</v>
      </c>
      <c r="Z152" s="134">
        <v>103.1</v>
      </c>
      <c r="AA152" s="134">
        <v>86.1</v>
      </c>
      <c r="AB152" s="134">
        <v>86.1</v>
      </c>
      <c r="AC152" s="134">
        <v>86.3</v>
      </c>
    </row>
    <row r="153" spans="1:21" ht="11.25">
      <c r="A153" s="246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6" ht="11.25">
      <c r="A154" s="246"/>
      <c r="B154" s="126"/>
      <c r="C154" s="281"/>
      <c r="D154" s="282"/>
      <c r="E154" s="282"/>
      <c r="F154" s="282"/>
      <c r="G154" s="282"/>
      <c r="H154" s="282"/>
      <c r="I154" s="282">
        <v>2008</v>
      </c>
      <c r="J154" s="282"/>
      <c r="K154" s="282"/>
      <c r="L154" s="282"/>
      <c r="M154" s="282"/>
      <c r="N154" s="283"/>
      <c r="O154" s="284"/>
      <c r="P154" s="285"/>
      <c r="Q154" s="285"/>
      <c r="R154" s="285"/>
      <c r="S154" s="286"/>
      <c r="T154" s="286"/>
      <c r="U154" s="287">
        <v>2009</v>
      </c>
      <c r="V154" s="288"/>
      <c r="W154" s="288"/>
      <c r="X154" s="288"/>
      <c r="Y154" s="288"/>
      <c r="Z154" s="289"/>
    </row>
    <row r="155" spans="1:29" ht="11.25">
      <c r="A155" s="246"/>
      <c r="B155" s="247" t="s">
        <v>44</v>
      </c>
      <c r="C155" s="127" t="s">
        <v>121</v>
      </c>
      <c r="D155" s="127" t="s">
        <v>120</v>
      </c>
      <c r="E155" s="127" t="s">
        <v>119</v>
      </c>
      <c r="F155" s="127" t="s">
        <v>130</v>
      </c>
      <c r="G155" s="127" t="s">
        <v>129</v>
      </c>
      <c r="H155" s="127" t="s">
        <v>128</v>
      </c>
      <c r="I155" s="127" t="s">
        <v>127</v>
      </c>
      <c r="J155" s="127" t="s">
        <v>126</v>
      </c>
      <c r="K155" s="127" t="s">
        <v>125</v>
      </c>
      <c r="L155" s="127" t="s">
        <v>124</v>
      </c>
      <c r="M155" s="127" t="s">
        <v>123</v>
      </c>
      <c r="N155" s="127" t="s">
        <v>122</v>
      </c>
      <c r="O155" s="127" t="s">
        <v>121</v>
      </c>
      <c r="P155" s="127" t="s">
        <v>120</v>
      </c>
      <c r="Q155" s="127" t="s">
        <v>119</v>
      </c>
      <c r="R155" s="128" t="s">
        <v>130</v>
      </c>
      <c r="S155" s="127" t="s">
        <v>129</v>
      </c>
      <c r="T155" s="127" t="s">
        <v>128</v>
      </c>
      <c r="U155" s="127" t="s">
        <v>127</v>
      </c>
      <c r="V155" s="127" t="s">
        <v>126</v>
      </c>
      <c r="W155" s="127" t="s">
        <v>125</v>
      </c>
      <c r="X155" s="127" t="s">
        <v>124</v>
      </c>
      <c r="Y155" s="127" t="s">
        <v>123</v>
      </c>
      <c r="Z155" s="127" t="s">
        <v>122</v>
      </c>
      <c r="AA155" s="127" t="s">
        <v>121</v>
      </c>
      <c r="AB155" s="127" t="s">
        <v>120</v>
      </c>
      <c r="AC155" s="127" t="s">
        <v>119</v>
      </c>
    </row>
    <row r="156" spans="1:29" ht="11.25">
      <c r="A156" s="246"/>
      <c r="B156" s="78" t="s">
        <v>140</v>
      </c>
      <c r="C156" s="134">
        <v>36</v>
      </c>
      <c r="D156" s="134">
        <v>117.4</v>
      </c>
      <c r="E156" s="134">
        <v>116.7</v>
      </c>
      <c r="F156" s="134">
        <v>94.8</v>
      </c>
      <c r="G156" s="134">
        <v>131.7</v>
      </c>
      <c r="H156" s="134">
        <v>113.4</v>
      </c>
      <c r="I156" s="134">
        <v>90.6</v>
      </c>
      <c r="J156" s="134">
        <v>105.3</v>
      </c>
      <c r="K156" s="134">
        <v>119.5</v>
      </c>
      <c r="L156" s="134">
        <v>91.7</v>
      </c>
      <c r="M156" s="134">
        <v>86.1</v>
      </c>
      <c r="N156" s="134">
        <v>162.7</v>
      </c>
      <c r="O156" s="134">
        <v>30.2</v>
      </c>
      <c r="P156" s="134">
        <v>128.5</v>
      </c>
      <c r="Q156" s="134">
        <v>126.7</v>
      </c>
      <c r="R156" s="134">
        <v>126.9</v>
      </c>
      <c r="S156" s="134">
        <v>106.6</v>
      </c>
      <c r="T156" s="126">
        <v>125.5</v>
      </c>
      <c r="U156" s="126">
        <v>89.7</v>
      </c>
      <c r="V156" s="126">
        <v>95.9</v>
      </c>
      <c r="W156" s="126">
        <v>107</v>
      </c>
      <c r="X156" s="126">
        <v>104</v>
      </c>
      <c r="Y156" s="126">
        <v>95.7</v>
      </c>
      <c r="Z156" s="126">
        <v>151.1</v>
      </c>
      <c r="AA156" s="126">
        <v>26.9</v>
      </c>
      <c r="AB156" s="126">
        <v>100.8</v>
      </c>
      <c r="AC156" s="126">
        <v>150.5</v>
      </c>
    </row>
    <row r="157" spans="1:29" ht="11.25">
      <c r="A157" s="246"/>
      <c r="B157" s="78" t="s">
        <v>136</v>
      </c>
      <c r="C157" s="134">
        <v>110.7</v>
      </c>
      <c r="D157" s="134">
        <v>119.3</v>
      </c>
      <c r="E157" s="134">
        <v>117.2</v>
      </c>
      <c r="F157" s="134">
        <v>108.6</v>
      </c>
      <c r="G157" s="134">
        <v>122.3</v>
      </c>
      <c r="H157" s="134">
        <v>101.5</v>
      </c>
      <c r="I157" s="134">
        <v>104</v>
      </c>
      <c r="J157" s="134">
        <v>103.6</v>
      </c>
      <c r="K157" s="134">
        <v>100.7</v>
      </c>
      <c r="L157" s="134">
        <v>103.6</v>
      </c>
      <c r="M157" s="134">
        <v>94.1</v>
      </c>
      <c r="N157" s="134">
        <v>96</v>
      </c>
      <c r="O157" s="134">
        <v>86.1</v>
      </c>
      <c r="P157" s="134">
        <v>94.4</v>
      </c>
      <c r="Q157" s="134">
        <v>102.2</v>
      </c>
      <c r="R157" s="134">
        <v>136.9</v>
      </c>
      <c r="S157" s="134">
        <v>110.8</v>
      </c>
      <c r="T157" s="126">
        <v>107.8</v>
      </c>
      <c r="U157" s="126">
        <v>106.2</v>
      </c>
      <c r="V157" s="126">
        <v>97.8</v>
      </c>
      <c r="W157" s="126">
        <v>87</v>
      </c>
      <c r="X157" s="126">
        <v>98.7</v>
      </c>
      <c r="Y157" s="126">
        <v>108.2</v>
      </c>
      <c r="Z157" s="126">
        <v>101.3</v>
      </c>
      <c r="AA157" s="126">
        <v>102.9</v>
      </c>
      <c r="AB157" s="126">
        <v>78.1</v>
      </c>
      <c r="AC157" s="126">
        <v>96</v>
      </c>
    </row>
    <row r="158" spans="1:29" ht="11.25">
      <c r="A158" s="246"/>
      <c r="B158" s="73" t="s">
        <v>258</v>
      </c>
      <c r="C158" s="126">
        <v>110.7</v>
      </c>
      <c r="D158" s="126">
        <v>115.3</v>
      </c>
      <c r="E158" s="126">
        <v>116</v>
      </c>
      <c r="F158" s="126">
        <v>114</v>
      </c>
      <c r="G158" s="126">
        <v>116.1</v>
      </c>
      <c r="H158" s="126">
        <v>112.4</v>
      </c>
      <c r="I158" s="126">
        <v>110.9</v>
      </c>
      <c r="J158" s="126">
        <v>109.7</v>
      </c>
      <c r="K158" s="126">
        <v>108.2</v>
      </c>
      <c r="L158" s="126">
        <v>107.6</v>
      </c>
      <c r="M158" s="126">
        <v>106.1</v>
      </c>
      <c r="N158" s="126">
        <v>104.6</v>
      </c>
      <c r="O158" s="126">
        <v>86.1</v>
      </c>
      <c r="P158" s="126">
        <v>90.3</v>
      </c>
      <c r="Q158" s="126">
        <v>95.1</v>
      </c>
      <c r="R158" s="126">
        <v>106.3</v>
      </c>
      <c r="S158" s="126">
        <v>107.4</v>
      </c>
      <c r="T158" s="126">
        <v>107.3</v>
      </c>
      <c r="U158" s="141">
        <v>107</v>
      </c>
      <c r="V158" s="141">
        <v>105.4</v>
      </c>
      <c r="W158" s="141">
        <v>102.2</v>
      </c>
      <c r="X158" s="141">
        <v>101.7</v>
      </c>
      <c r="Y158" s="141">
        <v>102.3</v>
      </c>
      <c r="Z158" s="141">
        <v>102.1</v>
      </c>
      <c r="AA158" s="141">
        <v>102.9</v>
      </c>
      <c r="AB158" s="141">
        <v>90.5</v>
      </c>
      <c r="AC158" s="141">
        <v>92.7</v>
      </c>
    </row>
    <row r="159" spans="1:21" ht="11.25">
      <c r="A159" s="246"/>
      <c r="B159" s="129"/>
      <c r="C159" s="129"/>
      <c r="D159" s="129"/>
      <c r="E159" s="129"/>
      <c r="F159" s="129"/>
      <c r="G159" s="129"/>
      <c r="H159" s="129"/>
      <c r="I159" s="129"/>
      <c r="J159" s="129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6" ht="11.25">
      <c r="A160" s="246"/>
      <c r="B160" s="126"/>
      <c r="C160" s="281"/>
      <c r="D160" s="282"/>
      <c r="E160" s="282"/>
      <c r="F160" s="282"/>
      <c r="G160" s="282"/>
      <c r="H160" s="282"/>
      <c r="I160" s="282">
        <v>2008</v>
      </c>
      <c r="J160" s="282"/>
      <c r="K160" s="282"/>
      <c r="L160" s="282"/>
      <c r="M160" s="282"/>
      <c r="N160" s="283"/>
      <c r="O160" s="284"/>
      <c r="P160" s="285"/>
      <c r="Q160" s="285"/>
      <c r="R160" s="285"/>
      <c r="S160" s="286"/>
      <c r="T160" s="286"/>
      <c r="U160" s="287">
        <v>2009</v>
      </c>
      <c r="V160" s="288"/>
      <c r="W160" s="288"/>
      <c r="X160" s="288"/>
      <c r="Y160" s="288"/>
      <c r="Z160" s="289"/>
    </row>
    <row r="161" spans="1:29" ht="11.25">
      <c r="A161" s="200"/>
      <c r="B161" s="94" t="s">
        <v>142</v>
      </c>
      <c r="C161" s="127" t="s">
        <v>121</v>
      </c>
      <c r="D161" s="127" t="s">
        <v>120</v>
      </c>
      <c r="E161" s="127" t="s">
        <v>119</v>
      </c>
      <c r="F161" s="127" t="s">
        <v>130</v>
      </c>
      <c r="G161" s="127" t="s">
        <v>129</v>
      </c>
      <c r="H161" s="127" t="s">
        <v>128</v>
      </c>
      <c r="I161" s="127" t="s">
        <v>127</v>
      </c>
      <c r="J161" s="127" t="s">
        <v>126</v>
      </c>
      <c r="K161" s="127" t="s">
        <v>125</v>
      </c>
      <c r="L161" s="127" t="s">
        <v>124</v>
      </c>
      <c r="M161" s="127" t="s">
        <v>123</v>
      </c>
      <c r="N161" s="127" t="s">
        <v>122</v>
      </c>
      <c r="O161" s="127" t="s">
        <v>121</v>
      </c>
      <c r="P161" s="127" t="s">
        <v>120</v>
      </c>
      <c r="Q161" s="127" t="s">
        <v>119</v>
      </c>
      <c r="R161" s="128" t="s">
        <v>130</v>
      </c>
      <c r="S161" s="127" t="s">
        <v>129</v>
      </c>
      <c r="T161" s="127" t="s">
        <v>128</v>
      </c>
      <c r="U161" s="127" t="s">
        <v>127</v>
      </c>
      <c r="V161" s="127" t="s">
        <v>126</v>
      </c>
      <c r="W161" s="127" t="s">
        <v>125</v>
      </c>
      <c r="X161" s="127" t="s">
        <v>124</v>
      </c>
      <c r="Y161" s="127" t="s">
        <v>123</v>
      </c>
      <c r="Z161" s="127" t="s">
        <v>122</v>
      </c>
      <c r="AA161" s="127" t="s">
        <v>121</v>
      </c>
      <c r="AB161" s="127" t="s">
        <v>120</v>
      </c>
      <c r="AC161" s="127" t="s">
        <v>119</v>
      </c>
    </row>
    <row r="162" spans="1:29" ht="11.25">
      <c r="A162" s="103"/>
      <c r="B162" s="78" t="s">
        <v>140</v>
      </c>
      <c r="C162" s="134">
        <v>97.4</v>
      </c>
      <c r="D162" s="134">
        <v>62.5</v>
      </c>
      <c r="E162" s="134">
        <v>66.9</v>
      </c>
      <c r="F162" s="134">
        <v>138.2</v>
      </c>
      <c r="G162" s="134">
        <v>96.1</v>
      </c>
      <c r="H162" s="134">
        <v>127.1</v>
      </c>
      <c r="I162" s="134">
        <v>69.8</v>
      </c>
      <c r="J162" s="134">
        <v>98.5</v>
      </c>
      <c r="K162" s="134">
        <v>140</v>
      </c>
      <c r="L162" s="134">
        <v>76.6</v>
      </c>
      <c r="M162" s="134">
        <v>88.7</v>
      </c>
      <c r="N162" s="134">
        <v>116.4</v>
      </c>
      <c r="O162" s="134">
        <v>39.5</v>
      </c>
      <c r="P162" s="143">
        <v>133.8</v>
      </c>
      <c r="Q162" s="134">
        <v>117.9</v>
      </c>
      <c r="R162" s="134">
        <v>90.1</v>
      </c>
      <c r="S162" s="134">
        <v>123.7</v>
      </c>
      <c r="T162" s="126">
        <v>133.6</v>
      </c>
      <c r="U162" s="126">
        <v>84.7</v>
      </c>
      <c r="V162" s="126">
        <v>81.1</v>
      </c>
      <c r="W162" s="126">
        <v>107.8</v>
      </c>
      <c r="X162" s="126">
        <v>95.6</v>
      </c>
      <c r="Y162" s="145">
        <v>119.2</v>
      </c>
      <c r="Z162" s="126">
        <v>114.4</v>
      </c>
      <c r="AA162" s="126">
        <v>30.7</v>
      </c>
      <c r="AB162" s="126">
        <v>124.9</v>
      </c>
      <c r="AC162" s="126">
        <v>209.2</v>
      </c>
    </row>
    <row r="163" spans="1:29" ht="11.25">
      <c r="A163" s="103"/>
      <c r="B163" s="78" t="s">
        <v>136</v>
      </c>
      <c r="C163" s="134">
        <v>203.5</v>
      </c>
      <c r="D163" s="134">
        <v>146.3</v>
      </c>
      <c r="E163" s="134">
        <v>75.4</v>
      </c>
      <c r="F163" s="134">
        <v>87</v>
      </c>
      <c r="G163" s="134">
        <v>81.7</v>
      </c>
      <c r="H163" s="134">
        <v>81.1</v>
      </c>
      <c r="I163" s="134">
        <v>62.8</v>
      </c>
      <c r="J163" s="134">
        <v>71.1</v>
      </c>
      <c r="K163" s="134">
        <v>88.7</v>
      </c>
      <c r="L163" s="134">
        <v>66.2</v>
      </c>
      <c r="M163" s="134">
        <v>78.8</v>
      </c>
      <c r="N163" s="134">
        <v>51.8</v>
      </c>
      <c r="O163" s="134">
        <v>21</v>
      </c>
      <c r="P163" s="143">
        <v>45</v>
      </c>
      <c r="Q163" s="134">
        <v>79.3</v>
      </c>
      <c r="R163" s="134">
        <v>52.3</v>
      </c>
      <c r="S163" s="134">
        <v>67.2</v>
      </c>
      <c r="T163" s="126">
        <v>70.7</v>
      </c>
      <c r="U163" s="126">
        <v>85.9</v>
      </c>
      <c r="V163" s="126">
        <v>70.7</v>
      </c>
      <c r="W163" s="126">
        <v>54.4</v>
      </c>
      <c r="X163" s="126">
        <v>67.9</v>
      </c>
      <c r="Y163" s="126">
        <v>91.3</v>
      </c>
      <c r="Z163" s="126">
        <v>89.7</v>
      </c>
      <c r="AA163" s="126">
        <v>69.7</v>
      </c>
      <c r="AB163" s="126">
        <v>65</v>
      </c>
      <c r="AC163" s="126">
        <v>115.4</v>
      </c>
    </row>
    <row r="164" spans="1:29" ht="11.25">
      <c r="A164" s="103"/>
      <c r="B164" s="73" t="s">
        <v>258</v>
      </c>
      <c r="C164" s="222">
        <v>202.5</v>
      </c>
      <c r="D164" s="222">
        <v>176.8</v>
      </c>
      <c r="E164" s="223">
        <v>138.5</v>
      </c>
      <c r="F164" s="223">
        <v>122.6</v>
      </c>
      <c r="G164" s="223">
        <v>112.7</v>
      </c>
      <c r="H164" s="224">
        <v>105.1</v>
      </c>
      <c r="I164" s="224">
        <f>100-2.3</f>
        <v>97.7</v>
      </c>
      <c r="J164" s="224">
        <v>94</v>
      </c>
      <c r="K164" s="224">
        <f>100-6.7</f>
        <v>93.3</v>
      </c>
      <c r="L164" s="224">
        <f>100-9.9</f>
        <v>90.1</v>
      </c>
      <c r="M164" s="224">
        <v>89.1</v>
      </c>
      <c r="N164" s="225">
        <v>83.9</v>
      </c>
      <c r="O164" s="126">
        <v>21</v>
      </c>
      <c r="P164" s="126">
        <v>30.3</v>
      </c>
      <c r="Q164" s="126">
        <v>40.3</v>
      </c>
      <c r="R164" s="126">
        <v>43</v>
      </c>
      <c r="S164" s="126">
        <v>47.2</v>
      </c>
      <c r="T164" s="126">
        <v>51.5</v>
      </c>
      <c r="U164" s="141">
        <v>55.4</v>
      </c>
      <c r="V164" s="141">
        <v>57</v>
      </c>
      <c r="W164" s="141">
        <v>56.7</v>
      </c>
      <c r="X164" s="141">
        <v>57.6</v>
      </c>
      <c r="Y164" s="141">
        <v>60</v>
      </c>
      <c r="Z164" s="141">
        <v>58.9</v>
      </c>
      <c r="AA164" s="141">
        <v>69.7</v>
      </c>
      <c r="AB164" s="141">
        <v>66.9</v>
      </c>
      <c r="AC164" s="141">
        <v>86.5</v>
      </c>
    </row>
    <row r="165" spans="1:21" ht="11.25">
      <c r="A165" s="129"/>
      <c r="B165" s="129"/>
      <c r="C165" s="129"/>
      <c r="D165" s="129"/>
      <c r="E165" s="129"/>
      <c r="F165" s="102"/>
      <c r="G165" s="102"/>
      <c r="H165" s="102"/>
      <c r="I165" s="102"/>
      <c r="J165" s="102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27:48" ht="11.25">
      <c r="AA166" s="167"/>
      <c r="AB166" s="168" t="s">
        <v>153</v>
      </c>
      <c r="AC166" s="169" t="s">
        <v>121</v>
      </c>
      <c r="AD166" s="169" t="s">
        <v>120</v>
      </c>
      <c r="AE166" s="169" t="s">
        <v>119</v>
      </c>
      <c r="AF166" s="169" t="s">
        <v>130</v>
      </c>
      <c r="AG166" s="169" t="s">
        <v>129</v>
      </c>
      <c r="AH166" s="169" t="s">
        <v>128</v>
      </c>
      <c r="AI166" s="169" t="s">
        <v>127</v>
      </c>
      <c r="AJ166" s="169" t="s">
        <v>126</v>
      </c>
      <c r="AK166" s="169" t="s">
        <v>125</v>
      </c>
      <c r="AL166" s="169" t="s">
        <v>124</v>
      </c>
      <c r="AM166" s="169" t="s">
        <v>123</v>
      </c>
      <c r="AN166" s="169" t="s">
        <v>122</v>
      </c>
      <c r="AO166" s="169" t="s">
        <v>121</v>
      </c>
      <c r="AP166" s="169" t="s">
        <v>120</v>
      </c>
      <c r="AQ166" s="169" t="s">
        <v>119</v>
      </c>
      <c r="AR166" s="169" t="s">
        <v>130</v>
      </c>
      <c r="AS166" s="169" t="s">
        <v>129</v>
      </c>
      <c r="AT166" s="169" t="s">
        <v>128</v>
      </c>
      <c r="AU166" s="169" t="s">
        <v>127</v>
      </c>
      <c r="AV166" s="170"/>
    </row>
    <row r="167" spans="27:48" ht="11.25">
      <c r="AA167" s="167"/>
      <c r="AB167" s="171" t="s">
        <v>152</v>
      </c>
      <c r="AC167" s="172">
        <v>687.961365</v>
      </c>
      <c r="AD167" s="172">
        <v>705.7378890000001</v>
      </c>
      <c r="AE167" s="172">
        <v>712.157781</v>
      </c>
      <c r="AF167" s="172">
        <v>700.327102</v>
      </c>
      <c r="AG167" s="172">
        <v>689.6029599999999</v>
      </c>
      <c r="AH167" s="172">
        <v>706.862993</v>
      </c>
      <c r="AI167" s="172">
        <v>685.727264</v>
      </c>
      <c r="AJ167" s="172">
        <v>675.3011570000001</v>
      </c>
      <c r="AK167" s="172">
        <v>696.642423</v>
      </c>
      <c r="AL167" s="172">
        <v>682.6006219999999</v>
      </c>
      <c r="AM167" s="172">
        <v>711.5184540000001</v>
      </c>
      <c r="AN167" s="172">
        <v>760.5027779999999</v>
      </c>
      <c r="AO167" s="172">
        <v>704.0404910000001</v>
      </c>
      <c r="AP167" s="172">
        <v>762.525935</v>
      </c>
      <c r="AQ167" s="172">
        <v>773.899681</v>
      </c>
      <c r="AR167" s="172">
        <v>783.180985</v>
      </c>
      <c r="AS167" s="172">
        <v>788.5</v>
      </c>
      <c r="AT167" s="173">
        <v>804.9</v>
      </c>
      <c r="AU167" s="173"/>
      <c r="AV167" s="174">
        <f>AU167/AT167*100-100</f>
        <v>-100</v>
      </c>
    </row>
    <row r="168" spans="27:48" ht="11.25">
      <c r="AA168" s="167"/>
      <c r="AB168" s="171" t="s">
        <v>151</v>
      </c>
      <c r="AC168" s="172">
        <v>1256.9512909999999</v>
      </c>
      <c r="AD168" s="172">
        <v>1251.492096</v>
      </c>
      <c r="AE168" s="172">
        <v>1275.8009690000001</v>
      </c>
      <c r="AF168" s="172">
        <v>1293.6838670000002</v>
      </c>
      <c r="AG168" s="172">
        <v>1298.048713</v>
      </c>
      <c r="AH168" s="172">
        <v>1295.777102</v>
      </c>
      <c r="AI168" s="172">
        <v>1326.28432</v>
      </c>
      <c r="AJ168" s="172">
        <v>1343.4557820000002</v>
      </c>
      <c r="AK168" s="172">
        <v>1347.766521</v>
      </c>
      <c r="AL168" s="172">
        <v>1418.94056</v>
      </c>
      <c r="AM168" s="172">
        <v>1423.423694</v>
      </c>
      <c r="AN168" s="172">
        <v>1464.139579</v>
      </c>
      <c r="AO168" s="172">
        <v>1473.575507</v>
      </c>
      <c r="AP168" s="172">
        <v>1692.7809840000002</v>
      </c>
      <c r="AQ168" s="172">
        <v>1704.722141</v>
      </c>
      <c r="AR168" s="172">
        <v>1677.7398349999999</v>
      </c>
      <c r="AS168" s="172">
        <v>1600.126922</v>
      </c>
      <c r="AT168" s="173">
        <v>1642</v>
      </c>
      <c r="AU168" s="173"/>
      <c r="AV168" s="174">
        <f>AU168/AT168*100-100</f>
        <v>-100</v>
      </c>
    </row>
    <row r="169" spans="27:48" ht="11.25">
      <c r="AA169" s="167"/>
      <c r="AB169" s="171" t="s">
        <v>150</v>
      </c>
      <c r="AC169" s="172">
        <v>180.29913</v>
      </c>
      <c r="AD169" s="172">
        <v>190.100298</v>
      </c>
      <c r="AE169" s="172">
        <v>187.78682299999997</v>
      </c>
      <c r="AF169" s="172">
        <v>180.79141099999998</v>
      </c>
      <c r="AG169" s="172">
        <v>180.46373999999997</v>
      </c>
      <c r="AH169" s="172">
        <v>189.71371399999998</v>
      </c>
      <c r="AI169" s="172">
        <v>209.64807499999998</v>
      </c>
      <c r="AJ169" s="172">
        <v>221.275256</v>
      </c>
      <c r="AK169" s="172">
        <v>206.624004</v>
      </c>
      <c r="AL169" s="172">
        <v>208.86823100000004</v>
      </c>
      <c r="AM169" s="172">
        <v>206.772447</v>
      </c>
      <c r="AN169" s="172">
        <v>201.78172199999997</v>
      </c>
      <c r="AO169" s="172">
        <v>211.88964499999997</v>
      </c>
      <c r="AP169" s="172">
        <v>254.48245699999998</v>
      </c>
      <c r="AQ169" s="172">
        <v>295.57099199999993</v>
      </c>
      <c r="AR169" s="172">
        <v>287.336053</v>
      </c>
      <c r="AS169" s="172">
        <v>275.5</v>
      </c>
      <c r="AT169" s="173">
        <v>281.1</v>
      </c>
      <c r="AU169" s="173"/>
      <c r="AV169" s="174">
        <f>AU169/AT169*100-100</f>
        <v>-100</v>
      </c>
    </row>
    <row r="170" spans="27:48" ht="11.25">
      <c r="AA170" s="167"/>
      <c r="AB170" s="171" t="s">
        <v>154</v>
      </c>
      <c r="AC170" s="172">
        <v>1527.668866</v>
      </c>
      <c r="AD170" s="172">
        <v>1511.4036910000002</v>
      </c>
      <c r="AE170" s="172">
        <v>1539.485227</v>
      </c>
      <c r="AF170" s="172">
        <v>1579.9363999999998</v>
      </c>
      <c r="AG170" s="172">
        <v>1590.778553</v>
      </c>
      <c r="AH170" s="172">
        <v>1576.137125</v>
      </c>
      <c r="AI170" s="172">
        <v>1581.274315</v>
      </c>
      <c r="AJ170" s="172">
        <v>1570.131062</v>
      </c>
      <c r="AK170" s="172">
        <v>1610.9782679999998</v>
      </c>
      <c r="AL170" s="172">
        <v>1588.6746970000002</v>
      </c>
      <c r="AM170" s="172">
        <v>1643.1831370000002</v>
      </c>
      <c r="AN170" s="172">
        <v>1700.867535</v>
      </c>
      <c r="AO170" s="172">
        <v>1671.5586680000001</v>
      </c>
      <c r="AP170" s="172">
        <v>1807.544704</v>
      </c>
      <c r="AQ170" s="172">
        <v>1837.037532</v>
      </c>
      <c r="AR170" s="172">
        <v>1832.0107980000002</v>
      </c>
      <c r="AS170" s="172">
        <v>1871.7</v>
      </c>
      <c r="AT170" s="173">
        <v>1796.5</v>
      </c>
      <c r="AU170" s="173"/>
      <c r="AV170" s="174">
        <f>AU170/AT170*100-100</f>
        <v>-100</v>
      </c>
    </row>
    <row r="171" spans="27:48" ht="11.25">
      <c r="AA171" s="167"/>
      <c r="AB171" s="171" t="s">
        <v>155</v>
      </c>
      <c r="AC171" s="172">
        <v>262.49039899999997</v>
      </c>
      <c r="AD171" s="172">
        <v>263.097936</v>
      </c>
      <c r="AE171" s="172">
        <v>239.50192600000003</v>
      </c>
      <c r="AF171" s="172">
        <v>237.674818</v>
      </c>
      <c r="AG171" s="172">
        <v>234.28845199999998</v>
      </c>
      <c r="AH171" s="172">
        <v>236.87283100000002</v>
      </c>
      <c r="AI171" s="172">
        <v>249.91624599999997</v>
      </c>
      <c r="AJ171" s="172">
        <v>239.164323</v>
      </c>
      <c r="AK171" s="172">
        <v>255.804728</v>
      </c>
      <c r="AL171" s="172">
        <v>256.88979700000004</v>
      </c>
      <c r="AM171" s="172">
        <v>264.37708899999996</v>
      </c>
      <c r="AN171" s="172">
        <v>250.941986</v>
      </c>
      <c r="AO171" s="172">
        <v>256.258412</v>
      </c>
      <c r="AP171" s="172">
        <v>275.469517</v>
      </c>
      <c r="AQ171" s="172">
        <v>274.354755</v>
      </c>
      <c r="AR171" s="172">
        <v>263.685201</v>
      </c>
      <c r="AS171" s="172">
        <v>278.3</v>
      </c>
      <c r="AT171" s="173">
        <v>280.4</v>
      </c>
      <c r="AU171" s="173"/>
      <c r="AV171" s="174">
        <f>AU171/AT171*100-100</f>
        <v>-100</v>
      </c>
    </row>
    <row r="172" spans="27:48" ht="11.25">
      <c r="AA172" s="167"/>
      <c r="AB172" s="171" t="s">
        <v>230</v>
      </c>
      <c r="AC172" s="175">
        <v>1.7</v>
      </c>
      <c r="AD172" s="175">
        <v>2.1</v>
      </c>
      <c r="AE172" s="175">
        <v>2</v>
      </c>
      <c r="AF172" s="175">
        <v>1.9</v>
      </c>
      <c r="AG172" s="175">
        <v>2.2</v>
      </c>
      <c r="AH172" s="175">
        <v>2</v>
      </c>
      <c r="AI172" s="175">
        <v>2.5</v>
      </c>
      <c r="AJ172" s="175">
        <v>2.5</v>
      </c>
      <c r="AK172" s="175">
        <v>2.9</v>
      </c>
      <c r="AL172" s="175">
        <v>3.2</v>
      </c>
      <c r="AM172" s="175">
        <v>3.5</v>
      </c>
      <c r="AN172" s="175">
        <v>3.3</v>
      </c>
      <c r="AO172" s="175">
        <v>4.3</v>
      </c>
      <c r="AP172" s="175">
        <v>5.1</v>
      </c>
      <c r="AQ172" s="175">
        <v>6.1</v>
      </c>
      <c r="AR172" s="175">
        <v>7.5</v>
      </c>
      <c r="AS172" s="175">
        <v>7.5</v>
      </c>
      <c r="AT172" s="173">
        <v>8</v>
      </c>
      <c r="AU172" s="173"/>
      <c r="AV172" s="176"/>
    </row>
    <row r="173" spans="1:21" ht="11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39" ht="11.25">
      <c r="A174" s="103"/>
      <c r="O174" s="103"/>
      <c r="P174" s="103"/>
      <c r="Q174" s="103"/>
      <c r="R174" s="103"/>
      <c r="S174" s="103"/>
      <c r="T174" s="103"/>
      <c r="U174" s="103"/>
      <c r="AA174" s="103"/>
      <c r="AB174" s="270"/>
      <c r="AC174" s="271"/>
      <c r="AD174" s="271">
        <v>2007</v>
      </c>
      <c r="AE174" s="220"/>
      <c r="AF174" s="270"/>
      <c r="AG174" s="271"/>
      <c r="AH174" s="271">
        <v>2008</v>
      </c>
      <c r="AI174" s="272"/>
      <c r="AJ174" s="270"/>
      <c r="AK174" s="271"/>
      <c r="AL174" s="271">
        <v>2009</v>
      </c>
      <c r="AM174" s="220"/>
    </row>
    <row r="175" spans="1:39" ht="11.25">
      <c r="A175" s="103"/>
      <c r="O175" s="103"/>
      <c r="P175" s="103"/>
      <c r="Q175" s="103"/>
      <c r="R175" s="103"/>
      <c r="S175" s="103"/>
      <c r="AA175" s="101" t="s">
        <v>172</v>
      </c>
      <c r="AB175" s="97" t="s">
        <v>121</v>
      </c>
      <c r="AC175" s="97" t="s">
        <v>120</v>
      </c>
      <c r="AD175" s="97" t="s">
        <v>119</v>
      </c>
      <c r="AE175" s="97" t="s">
        <v>130</v>
      </c>
      <c r="AF175" s="97" t="s">
        <v>121</v>
      </c>
      <c r="AG175" s="97" t="s">
        <v>120</v>
      </c>
      <c r="AH175" s="97" t="s">
        <v>119</v>
      </c>
      <c r="AI175" s="97" t="s">
        <v>130</v>
      </c>
      <c r="AJ175" s="97" t="s">
        <v>121</v>
      </c>
      <c r="AK175" s="97" t="s">
        <v>120</v>
      </c>
      <c r="AL175" s="97" t="s">
        <v>119</v>
      </c>
      <c r="AM175" s="97" t="s">
        <v>130</v>
      </c>
    </row>
    <row r="176" spans="1:39" ht="11.25">
      <c r="A176" s="267"/>
      <c r="O176" s="103"/>
      <c r="P176" s="103"/>
      <c r="Q176" s="103"/>
      <c r="R176" s="103"/>
      <c r="S176" s="103"/>
      <c r="AA176" s="77" t="s">
        <v>276</v>
      </c>
      <c r="AB176" s="100">
        <v>688.293</v>
      </c>
      <c r="AC176" s="100">
        <v>898.477</v>
      </c>
      <c r="AD176" s="100">
        <v>939.679</v>
      </c>
      <c r="AE176" s="100">
        <v>1107.884</v>
      </c>
      <c r="AF176" s="100">
        <v>1178.672</v>
      </c>
      <c r="AG176" s="100">
        <v>1700.371</v>
      </c>
      <c r="AH176" s="100">
        <v>1536.703</v>
      </c>
      <c r="AI176" s="100">
        <v>527.416</v>
      </c>
      <c r="AJ176" s="100">
        <v>317.14</v>
      </c>
      <c r="AK176" s="100">
        <v>611.1</v>
      </c>
      <c r="AL176" s="100">
        <v>966.893</v>
      </c>
      <c r="AM176" s="100">
        <v>996.598</v>
      </c>
    </row>
    <row r="177" spans="1:39" ht="33.75" customHeight="1">
      <c r="A177" s="267"/>
      <c r="O177" s="130"/>
      <c r="P177" s="103"/>
      <c r="Q177" s="103"/>
      <c r="R177" s="103"/>
      <c r="S177" s="103"/>
      <c r="AA177" s="265" t="s">
        <v>277</v>
      </c>
      <c r="AB177" s="100">
        <v>2299.505</v>
      </c>
      <c r="AC177" s="100">
        <v>2768.075</v>
      </c>
      <c r="AD177" s="100">
        <v>3019.539</v>
      </c>
      <c r="AE177" s="100">
        <v>3540.394</v>
      </c>
      <c r="AF177" s="100">
        <v>3573.204</v>
      </c>
      <c r="AG177" s="100">
        <v>4627.518</v>
      </c>
      <c r="AH177" s="100">
        <v>4663.661</v>
      </c>
      <c r="AI177" s="100">
        <v>3832.607</v>
      </c>
      <c r="AJ177" s="100">
        <v>3176.585</v>
      </c>
      <c r="AK177" s="100">
        <v>3786.6</v>
      </c>
      <c r="AL177" s="100">
        <v>4436.692</v>
      </c>
      <c r="AM177" s="100">
        <v>5123.816</v>
      </c>
    </row>
    <row r="178" spans="1:39" ht="11.25">
      <c r="A178" s="267"/>
      <c r="O178" s="103"/>
      <c r="P178" s="103"/>
      <c r="Q178" s="103"/>
      <c r="R178" s="103"/>
      <c r="S178" s="103"/>
      <c r="AA178" s="269" t="s">
        <v>278</v>
      </c>
      <c r="AB178" s="100">
        <v>1234.068</v>
      </c>
      <c r="AC178" s="100">
        <v>1871.129</v>
      </c>
      <c r="AD178" s="100">
        <v>2035.843</v>
      </c>
      <c r="AE178" s="100">
        <v>1940.717</v>
      </c>
      <c r="AF178" s="100">
        <v>1907.513</v>
      </c>
      <c r="AG178" s="100">
        <v>2344.433</v>
      </c>
      <c r="AH178" s="100">
        <v>2579.597</v>
      </c>
      <c r="AI178" s="100">
        <v>2650.638</v>
      </c>
      <c r="AJ178" s="100">
        <v>1989.212</v>
      </c>
      <c r="AK178" s="100">
        <v>2339.4</v>
      </c>
      <c r="AL178" s="100">
        <v>2599.736</v>
      </c>
      <c r="AM178" s="100">
        <v>3142.366</v>
      </c>
    </row>
    <row r="179" spans="1:39" ht="11.25">
      <c r="A179" s="267"/>
      <c r="O179" s="103"/>
      <c r="P179" s="103"/>
      <c r="Q179" s="103"/>
      <c r="R179" s="103"/>
      <c r="S179" s="103"/>
      <c r="AA179" s="269" t="s">
        <v>279</v>
      </c>
      <c r="AB179" s="100">
        <v>564.35</v>
      </c>
      <c r="AC179" s="100">
        <v>629.689</v>
      </c>
      <c r="AD179" s="100">
        <v>653.995</v>
      </c>
      <c r="AE179" s="100">
        <v>1038.202</v>
      </c>
      <c r="AF179" s="100">
        <v>781.053</v>
      </c>
      <c r="AG179" s="100">
        <v>824.47</v>
      </c>
      <c r="AH179" s="100">
        <v>955.035</v>
      </c>
      <c r="AI179" s="100">
        <v>1174.892</v>
      </c>
      <c r="AJ179" s="100">
        <v>1632.273</v>
      </c>
      <c r="AK179" s="100">
        <v>1235.8</v>
      </c>
      <c r="AL179" s="100">
        <v>1304.495</v>
      </c>
      <c r="AM179" s="100">
        <v>1404.519</v>
      </c>
    </row>
    <row r="180" spans="1:39" ht="11.25">
      <c r="A180" s="267"/>
      <c r="O180" s="103"/>
      <c r="P180" s="103"/>
      <c r="Q180" s="103"/>
      <c r="R180" s="103"/>
      <c r="S180" s="103"/>
      <c r="AA180" s="269" t="s">
        <v>382</v>
      </c>
      <c r="AB180" s="214">
        <v>33.1</v>
      </c>
      <c r="AC180" s="214">
        <v>35.9</v>
      </c>
      <c r="AD180" s="214">
        <v>34.9</v>
      </c>
      <c r="AE180" s="214">
        <v>34.9</v>
      </c>
      <c r="AF180" s="214">
        <v>43.8</v>
      </c>
      <c r="AG180" s="214">
        <v>53.7</v>
      </c>
      <c r="AH180" s="214">
        <v>43.5</v>
      </c>
      <c r="AI180" s="214">
        <v>13.8</v>
      </c>
      <c r="AJ180" s="214">
        <v>8.8</v>
      </c>
      <c r="AK180" s="214">
        <v>17.1</v>
      </c>
      <c r="AL180" s="214">
        <v>24.8</v>
      </c>
      <c r="AM180" s="214">
        <v>21.9</v>
      </c>
    </row>
    <row r="181" spans="1:39" ht="11.25">
      <c r="A181" s="268"/>
      <c r="O181" s="103"/>
      <c r="P181" s="103"/>
      <c r="Q181" s="103"/>
      <c r="R181" s="103"/>
      <c r="S181" s="103"/>
      <c r="AA181" s="77" t="s">
        <v>227</v>
      </c>
      <c r="AB181" s="99">
        <v>56.7</v>
      </c>
      <c r="AC181" s="99">
        <v>63.3</v>
      </c>
      <c r="AD181" s="99">
        <v>65.3</v>
      </c>
      <c r="AE181" s="99">
        <v>59.5</v>
      </c>
      <c r="AF181" s="99">
        <v>55.9</v>
      </c>
      <c r="AG181" s="99">
        <v>60.8</v>
      </c>
      <c r="AH181" s="99">
        <v>64</v>
      </c>
      <c r="AI181" s="99">
        <v>56.7</v>
      </c>
      <c r="AJ181" s="99">
        <v>49.2</v>
      </c>
      <c r="AK181" s="99">
        <v>57.9</v>
      </c>
      <c r="AL181" s="99">
        <v>61.6</v>
      </c>
      <c r="AM181" s="99">
        <v>57.2</v>
      </c>
    </row>
    <row r="182" spans="1:39" ht="11.25">
      <c r="A182" s="103"/>
      <c r="O182" s="103"/>
      <c r="P182" s="103"/>
      <c r="Q182" s="103"/>
      <c r="R182" s="103"/>
      <c r="S182" s="103"/>
      <c r="T182" s="103"/>
      <c r="U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</row>
    <row r="183" spans="1:39" ht="11.25">
      <c r="A183" s="103"/>
      <c r="O183" s="103"/>
      <c r="P183" s="103"/>
      <c r="Q183" s="103"/>
      <c r="R183" s="103"/>
      <c r="S183" s="103"/>
      <c r="T183" s="103"/>
      <c r="U183" s="103"/>
      <c r="AA183" s="103" t="s">
        <v>232</v>
      </c>
      <c r="AB183" s="270"/>
      <c r="AC183" s="271"/>
      <c r="AD183" s="271">
        <v>2007</v>
      </c>
      <c r="AE183" s="220"/>
      <c r="AF183" s="270"/>
      <c r="AG183" s="271"/>
      <c r="AH183" s="271">
        <v>2008</v>
      </c>
      <c r="AI183" s="272"/>
      <c r="AJ183" s="270"/>
      <c r="AK183" s="271"/>
      <c r="AL183" s="271">
        <v>2009</v>
      </c>
      <c r="AM183" s="220"/>
    </row>
    <row r="184" spans="1:39" ht="11.25">
      <c r="A184" s="103"/>
      <c r="O184" s="103"/>
      <c r="P184" s="103"/>
      <c r="Q184" s="103"/>
      <c r="R184" s="103"/>
      <c r="AA184" s="101" t="s">
        <v>146</v>
      </c>
      <c r="AB184" s="97" t="s">
        <v>121</v>
      </c>
      <c r="AC184" s="97" t="s">
        <v>120</v>
      </c>
      <c r="AD184" s="97" t="s">
        <v>119</v>
      </c>
      <c r="AE184" s="97" t="s">
        <v>130</v>
      </c>
      <c r="AF184" s="97" t="s">
        <v>121</v>
      </c>
      <c r="AG184" s="97" t="s">
        <v>120</v>
      </c>
      <c r="AH184" s="97" t="s">
        <v>119</v>
      </c>
      <c r="AI184" s="97" t="s">
        <v>130</v>
      </c>
      <c r="AJ184" s="97" t="s">
        <v>121</v>
      </c>
      <c r="AK184" s="97" t="s">
        <v>120</v>
      </c>
      <c r="AL184" s="97" t="s">
        <v>119</v>
      </c>
      <c r="AM184" s="97" t="s">
        <v>130</v>
      </c>
    </row>
    <row r="185" spans="1:39" ht="11.25">
      <c r="A185" s="103"/>
      <c r="O185" s="103"/>
      <c r="P185" s="103"/>
      <c r="Q185" s="103"/>
      <c r="R185" s="103"/>
      <c r="AA185" s="77" t="s">
        <v>225</v>
      </c>
      <c r="AB185" s="99">
        <v>107.6</v>
      </c>
      <c r="AC185" s="99">
        <v>119</v>
      </c>
      <c r="AD185" s="99">
        <v>124.8</v>
      </c>
      <c r="AE185" s="99">
        <v>125.1</v>
      </c>
      <c r="AF185" s="99">
        <v>158.9</v>
      </c>
      <c r="AG185" s="99">
        <v>153.5</v>
      </c>
      <c r="AH185" s="99">
        <v>136.2</v>
      </c>
      <c r="AI185" s="99">
        <v>113.9</v>
      </c>
      <c r="AJ185" s="126">
        <v>114.1</v>
      </c>
      <c r="AK185" s="99">
        <v>106.4</v>
      </c>
      <c r="AL185" s="99">
        <v>113.5</v>
      </c>
      <c r="AM185" s="99">
        <v>139.4</v>
      </c>
    </row>
    <row r="186" spans="1:39" ht="35.25" customHeight="1">
      <c r="A186" s="103"/>
      <c r="O186" s="103"/>
      <c r="P186" s="103"/>
      <c r="Q186" s="103"/>
      <c r="R186" s="103"/>
      <c r="AA186" s="265" t="s">
        <v>226</v>
      </c>
      <c r="AB186" s="99">
        <v>126.1</v>
      </c>
      <c r="AC186" s="99">
        <v>130.3</v>
      </c>
      <c r="AD186" s="99">
        <v>127.9</v>
      </c>
      <c r="AE186" s="99">
        <v>123</v>
      </c>
      <c r="AF186" s="99">
        <v>132.5</v>
      </c>
      <c r="AG186" s="99">
        <v>135.6</v>
      </c>
      <c r="AH186" s="99">
        <v>133.7</v>
      </c>
      <c r="AI186" s="99">
        <v>132</v>
      </c>
      <c r="AJ186" s="126">
        <v>143.2</v>
      </c>
      <c r="AK186" s="99">
        <v>139.5</v>
      </c>
      <c r="AL186" s="99">
        <v>134.4</v>
      </c>
      <c r="AM186" s="99">
        <v>137.3</v>
      </c>
    </row>
    <row r="187" spans="1:39" ht="11.25">
      <c r="A187" s="103"/>
      <c r="O187" s="103"/>
      <c r="P187" s="103"/>
      <c r="Q187" s="103"/>
      <c r="R187" s="103"/>
      <c r="AA187" s="135" t="s">
        <v>174</v>
      </c>
      <c r="AB187" s="126">
        <v>124.1</v>
      </c>
      <c r="AC187" s="126">
        <v>140.4</v>
      </c>
      <c r="AD187" s="126">
        <v>109.4</v>
      </c>
      <c r="AE187" s="126">
        <v>106.2</v>
      </c>
      <c r="AF187" s="126">
        <v>206.3</v>
      </c>
      <c r="AG187" s="126">
        <v>176.6</v>
      </c>
      <c r="AH187" s="126">
        <v>152.1</v>
      </c>
      <c r="AI187" s="126">
        <v>218.3</v>
      </c>
      <c r="AJ187" s="126">
        <v>61</v>
      </c>
      <c r="AK187" s="126">
        <v>53.7</v>
      </c>
      <c r="AL187" s="126">
        <v>77.9</v>
      </c>
      <c r="AM187" s="126">
        <v>59.1</v>
      </c>
    </row>
    <row r="188" spans="1:39" ht="11.25">
      <c r="A188" s="103"/>
      <c r="O188" s="103"/>
      <c r="P188" s="103"/>
      <c r="Q188" s="103"/>
      <c r="R188" s="103"/>
      <c r="AA188" s="135" t="s">
        <v>175</v>
      </c>
      <c r="AB188" s="126">
        <v>86.9</v>
      </c>
      <c r="AC188" s="126">
        <v>109.8</v>
      </c>
      <c r="AD188" s="126">
        <v>97.9</v>
      </c>
      <c r="AE188" s="126">
        <v>70</v>
      </c>
      <c r="AF188" s="126">
        <v>83.6</v>
      </c>
      <c r="AG188" s="126">
        <v>81.1</v>
      </c>
      <c r="AH188" s="126">
        <v>85.6</v>
      </c>
      <c r="AI188" s="126">
        <v>318.6</v>
      </c>
      <c r="AJ188" s="126">
        <v>318.7</v>
      </c>
      <c r="AK188" s="126">
        <v>298</v>
      </c>
      <c r="AL188" s="126">
        <v>390</v>
      </c>
      <c r="AM188" s="126">
        <v>122.8</v>
      </c>
    </row>
    <row r="189" spans="1:21" ht="11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1:21" ht="11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1.25">
      <c r="A191" s="137"/>
      <c r="B191" s="137"/>
      <c r="C191" s="137"/>
      <c r="D191" s="137"/>
      <c r="E191" s="137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1:26" ht="11.25">
      <c r="A192" s="137"/>
      <c r="B192" s="141"/>
      <c r="C192" s="281"/>
      <c r="D192" s="282"/>
      <c r="E192" s="282"/>
      <c r="F192" s="282"/>
      <c r="G192" s="282"/>
      <c r="H192" s="282"/>
      <c r="I192" s="282">
        <v>2008</v>
      </c>
      <c r="J192" s="282"/>
      <c r="K192" s="282"/>
      <c r="L192" s="282"/>
      <c r="M192" s="282"/>
      <c r="N192" s="283"/>
      <c r="O192" s="284"/>
      <c r="P192" s="285"/>
      <c r="Q192" s="285"/>
      <c r="R192" s="285"/>
      <c r="S192" s="286"/>
      <c r="T192" s="286"/>
      <c r="U192" s="287">
        <v>2009</v>
      </c>
      <c r="V192" s="288"/>
      <c r="W192" s="288"/>
      <c r="X192" s="288"/>
      <c r="Y192" s="288"/>
      <c r="Z192" s="289"/>
    </row>
    <row r="193" spans="1:29" ht="11.25">
      <c r="A193" s="103"/>
      <c r="B193" s="73"/>
      <c r="C193" s="127" t="s">
        <v>121</v>
      </c>
      <c r="D193" s="127" t="s">
        <v>120</v>
      </c>
      <c r="E193" s="127" t="s">
        <v>119</v>
      </c>
      <c r="F193" s="127" t="s">
        <v>130</v>
      </c>
      <c r="G193" s="127" t="s">
        <v>129</v>
      </c>
      <c r="H193" s="127" t="s">
        <v>128</v>
      </c>
      <c r="I193" s="127" t="s">
        <v>127</v>
      </c>
      <c r="J193" s="127" t="s">
        <v>126</v>
      </c>
      <c r="K193" s="127" t="s">
        <v>125</v>
      </c>
      <c r="L193" s="127" t="s">
        <v>124</v>
      </c>
      <c r="M193" s="127" t="s">
        <v>123</v>
      </c>
      <c r="N193" s="127" t="s">
        <v>122</v>
      </c>
      <c r="O193" s="127" t="s">
        <v>121</v>
      </c>
      <c r="P193" s="127" t="s">
        <v>120</v>
      </c>
      <c r="Q193" s="127" t="s">
        <v>119</v>
      </c>
      <c r="R193" s="127" t="s">
        <v>130</v>
      </c>
      <c r="S193" s="127" t="s">
        <v>129</v>
      </c>
      <c r="T193" s="127" t="s">
        <v>128</v>
      </c>
      <c r="U193" s="127" t="s">
        <v>127</v>
      </c>
      <c r="V193" s="127" t="s">
        <v>126</v>
      </c>
      <c r="W193" s="127" t="s">
        <v>125</v>
      </c>
      <c r="X193" s="127" t="s">
        <v>124</v>
      </c>
      <c r="Y193" s="127" t="s">
        <v>123</v>
      </c>
      <c r="Z193" s="127" t="s">
        <v>122</v>
      </c>
      <c r="AA193" s="127" t="s">
        <v>121</v>
      </c>
      <c r="AB193" s="127" t="s">
        <v>120</v>
      </c>
      <c r="AC193" s="127" t="s">
        <v>119</v>
      </c>
    </row>
    <row r="194" spans="1:29" ht="11.25">
      <c r="A194" s="103"/>
      <c r="B194" s="78" t="s">
        <v>149</v>
      </c>
      <c r="C194" s="134">
        <v>103</v>
      </c>
      <c r="D194" s="134">
        <v>105</v>
      </c>
      <c r="E194" s="134">
        <v>102.9</v>
      </c>
      <c r="F194" s="134">
        <v>103.2</v>
      </c>
      <c r="G194" s="134">
        <v>104.1</v>
      </c>
      <c r="H194" s="134">
        <v>101.6</v>
      </c>
      <c r="I194" s="134">
        <v>103.5</v>
      </c>
      <c r="J194" s="134">
        <v>102.8</v>
      </c>
      <c r="K194" s="134">
        <v>102</v>
      </c>
      <c r="L194" s="134">
        <v>102.4</v>
      </c>
      <c r="M194" s="134">
        <v>102.5</v>
      </c>
      <c r="N194" s="134">
        <v>102.1</v>
      </c>
      <c r="O194" s="134">
        <v>103.2</v>
      </c>
      <c r="P194" s="134">
        <v>100.1</v>
      </c>
      <c r="Q194" s="134">
        <v>99.4</v>
      </c>
      <c r="R194" s="134">
        <v>100.8</v>
      </c>
      <c r="S194" s="134">
        <v>99.8</v>
      </c>
      <c r="T194" s="99">
        <v>100.5</v>
      </c>
      <c r="U194" s="99">
        <v>100.8</v>
      </c>
      <c r="V194" s="99">
        <v>100.5</v>
      </c>
      <c r="W194" s="99">
        <v>99.8</v>
      </c>
      <c r="X194" s="145">
        <v>100.8</v>
      </c>
      <c r="Y194" s="145">
        <v>100.8</v>
      </c>
      <c r="Z194" s="99">
        <v>101.2</v>
      </c>
      <c r="AA194" s="145">
        <v>101.1</v>
      </c>
      <c r="AB194" s="145">
        <v>102.7</v>
      </c>
      <c r="AC194" s="99">
        <v>103.9</v>
      </c>
    </row>
    <row r="195" spans="1:29" ht="11.25">
      <c r="A195" s="103"/>
      <c r="B195" s="78" t="s">
        <v>148</v>
      </c>
      <c r="C195" s="134">
        <v>92</v>
      </c>
      <c r="D195" s="134">
        <v>92</v>
      </c>
      <c r="E195" s="134">
        <v>91.9</v>
      </c>
      <c r="F195" s="134">
        <v>91.9</v>
      </c>
      <c r="G195" s="134">
        <v>93.6</v>
      </c>
      <c r="H195" s="134">
        <v>92.3</v>
      </c>
      <c r="I195" s="134">
        <v>95</v>
      </c>
      <c r="J195" s="134">
        <v>90.9</v>
      </c>
      <c r="K195" s="134">
        <v>91.9</v>
      </c>
      <c r="L195" s="134">
        <v>97.7</v>
      </c>
      <c r="M195" s="134">
        <v>96.8</v>
      </c>
      <c r="N195" s="134">
        <v>95.4</v>
      </c>
      <c r="O195" s="134">
        <v>99.6</v>
      </c>
      <c r="P195" s="134">
        <v>101.8</v>
      </c>
      <c r="Q195" s="134">
        <v>103.4</v>
      </c>
      <c r="R195" s="134">
        <v>103.2</v>
      </c>
      <c r="S195" s="134">
        <v>101.7</v>
      </c>
      <c r="T195" s="99">
        <v>101</v>
      </c>
      <c r="U195" s="99">
        <v>99.6</v>
      </c>
      <c r="V195" s="99">
        <v>100.9</v>
      </c>
      <c r="W195" s="99">
        <v>96.8</v>
      </c>
      <c r="X195" s="145">
        <v>95.7</v>
      </c>
      <c r="Y195" s="145">
        <v>94.9</v>
      </c>
      <c r="Z195" s="99">
        <v>94.8</v>
      </c>
      <c r="AA195" s="145">
        <v>92</v>
      </c>
      <c r="AB195" s="145">
        <v>89.9</v>
      </c>
      <c r="AC195" s="99">
        <v>88.9</v>
      </c>
    </row>
    <row r="196" spans="1:29" ht="11.25">
      <c r="A196" s="103"/>
      <c r="B196" s="78" t="s">
        <v>147</v>
      </c>
      <c r="C196" s="134">
        <v>7</v>
      </c>
      <c r="D196" s="134">
        <v>6.9</v>
      </c>
      <c r="E196" s="134">
        <v>6.8</v>
      </c>
      <c r="F196" s="134">
        <v>6.7</v>
      </c>
      <c r="G196" s="134">
        <v>6.6</v>
      </c>
      <c r="H196" s="134">
        <v>6.5</v>
      </c>
      <c r="I196" s="134">
        <v>6.4</v>
      </c>
      <c r="J196" s="134">
        <v>6.3</v>
      </c>
      <c r="K196" s="134">
        <v>6.4</v>
      </c>
      <c r="L196" s="134">
        <v>6.6</v>
      </c>
      <c r="M196" s="134">
        <v>6.6</v>
      </c>
      <c r="N196" s="134">
        <v>6.7</v>
      </c>
      <c r="O196" s="134">
        <v>6.8</v>
      </c>
      <c r="P196" s="134">
        <v>7</v>
      </c>
      <c r="Q196" s="144">
        <v>7</v>
      </c>
      <c r="R196" s="134">
        <v>6.9</v>
      </c>
      <c r="S196" s="134">
        <v>6.7</v>
      </c>
      <c r="T196" s="99">
        <v>6.6</v>
      </c>
      <c r="U196" s="99">
        <v>6.4</v>
      </c>
      <c r="V196" s="99">
        <v>6.3</v>
      </c>
      <c r="W196" s="99">
        <v>6.3</v>
      </c>
      <c r="X196" s="145">
        <v>6.3</v>
      </c>
      <c r="Y196" s="145">
        <v>6.3</v>
      </c>
      <c r="Z196" s="99">
        <v>6.3</v>
      </c>
      <c r="AA196" s="145">
        <v>6.3</v>
      </c>
      <c r="AB196" s="145">
        <v>6.2</v>
      </c>
      <c r="AC196" s="99">
        <v>6.1</v>
      </c>
    </row>
    <row r="197" spans="1:21" ht="11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1:21" ht="11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6" ht="11.25">
      <c r="A199" s="129"/>
      <c r="B199" s="274"/>
      <c r="C199" s="281"/>
      <c r="D199" s="282"/>
      <c r="E199" s="282"/>
      <c r="F199" s="282"/>
      <c r="G199" s="282"/>
      <c r="H199" s="282"/>
      <c r="I199" s="282">
        <v>2008</v>
      </c>
      <c r="J199" s="282"/>
      <c r="K199" s="282"/>
      <c r="L199" s="282"/>
      <c r="M199" s="282"/>
      <c r="N199" s="283"/>
      <c r="O199" s="284"/>
      <c r="P199" s="285"/>
      <c r="Q199" s="285"/>
      <c r="R199" s="285"/>
      <c r="S199" s="286"/>
      <c r="T199" s="286"/>
      <c r="U199" s="287">
        <v>2009</v>
      </c>
      <c r="V199" s="288"/>
      <c r="W199" s="288"/>
      <c r="X199" s="288"/>
      <c r="Y199" s="288"/>
      <c r="Z199" s="289"/>
    </row>
    <row r="200" spans="1:28" ht="11.25">
      <c r="A200" s="129"/>
      <c r="B200" s="73"/>
      <c r="C200" s="127" t="s">
        <v>121</v>
      </c>
      <c r="D200" s="127" t="s">
        <v>120</v>
      </c>
      <c r="E200" s="127" t="s">
        <v>119</v>
      </c>
      <c r="F200" s="127" t="s">
        <v>130</v>
      </c>
      <c r="G200" s="127" t="s">
        <v>129</v>
      </c>
      <c r="H200" s="127" t="s">
        <v>128</v>
      </c>
      <c r="I200" s="127" t="s">
        <v>127</v>
      </c>
      <c r="J200" s="127" t="s">
        <v>126</v>
      </c>
      <c r="K200" s="127" t="s">
        <v>125</v>
      </c>
      <c r="L200" s="127" t="s">
        <v>124</v>
      </c>
      <c r="M200" s="127" t="s">
        <v>123</v>
      </c>
      <c r="N200" s="127" t="s">
        <v>122</v>
      </c>
      <c r="O200" s="127" t="s">
        <v>121</v>
      </c>
      <c r="P200" s="127" t="s">
        <v>120</v>
      </c>
      <c r="Q200" s="127" t="s">
        <v>119</v>
      </c>
      <c r="R200" s="127" t="s">
        <v>130</v>
      </c>
      <c r="S200" s="127" t="s">
        <v>129</v>
      </c>
      <c r="T200" s="127" t="s">
        <v>128</v>
      </c>
      <c r="U200" s="127" t="s">
        <v>127</v>
      </c>
      <c r="V200" s="127" t="s">
        <v>126</v>
      </c>
      <c r="W200" s="127" t="s">
        <v>125</v>
      </c>
      <c r="X200" s="127" t="s">
        <v>124</v>
      </c>
      <c r="Y200" s="127" t="s">
        <v>123</v>
      </c>
      <c r="Z200" s="127" t="s">
        <v>122</v>
      </c>
      <c r="AA200" s="127" t="s">
        <v>121</v>
      </c>
      <c r="AB200" s="127" t="s">
        <v>120</v>
      </c>
    </row>
    <row r="201" spans="1:28" ht="11.25">
      <c r="A201" s="103"/>
      <c r="B201" s="78" t="s">
        <v>229</v>
      </c>
      <c r="C201" s="134">
        <v>54.5</v>
      </c>
      <c r="D201" s="134">
        <v>54.6</v>
      </c>
      <c r="E201" s="134">
        <v>58.6</v>
      </c>
      <c r="F201" s="134">
        <v>57.9</v>
      </c>
      <c r="G201" s="134">
        <v>59.3</v>
      </c>
      <c r="H201" s="134">
        <v>63</v>
      </c>
      <c r="I201" s="134">
        <v>63.3</v>
      </c>
      <c r="J201" s="134">
        <v>63.3</v>
      </c>
      <c r="K201" s="134">
        <v>62.5</v>
      </c>
      <c r="L201" s="134">
        <v>61.6</v>
      </c>
      <c r="M201" s="134">
        <v>59.6</v>
      </c>
      <c r="N201" s="134">
        <v>72.9</v>
      </c>
      <c r="O201" s="134">
        <v>61.4</v>
      </c>
      <c r="P201" s="134">
        <v>61.8</v>
      </c>
      <c r="Q201" s="134">
        <v>65.964</v>
      </c>
      <c r="R201" s="134">
        <v>64.73</v>
      </c>
      <c r="S201" s="142">
        <v>65.013</v>
      </c>
      <c r="T201" s="142">
        <v>68.901</v>
      </c>
      <c r="U201" s="142">
        <v>69.8</v>
      </c>
      <c r="V201" s="142">
        <v>68.6</v>
      </c>
      <c r="W201" s="142">
        <v>67.357</v>
      </c>
      <c r="X201" s="142">
        <v>67.2</v>
      </c>
      <c r="Y201" s="142">
        <v>66.89</v>
      </c>
      <c r="Z201" s="142">
        <v>82.779</v>
      </c>
      <c r="AA201" s="142">
        <v>66.674</v>
      </c>
      <c r="AB201" s="142">
        <v>66.315</v>
      </c>
    </row>
    <row r="202" spans="1:28" ht="11.25">
      <c r="A202" s="103"/>
      <c r="B202" s="78" t="s">
        <v>163</v>
      </c>
      <c r="C202" s="134">
        <v>100.4</v>
      </c>
      <c r="D202" s="134">
        <v>100.6</v>
      </c>
      <c r="E202" s="134">
        <v>97</v>
      </c>
      <c r="F202" s="134">
        <v>98.4</v>
      </c>
      <c r="G202" s="134">
        <v>99.2</v>
      </c>
      <c r="H202" s="134">
        <v>101.3</v>
      </c>
      <c r="I202" s="134">
        <v>98.6</v>
      </c>
      <c r="J202" s="134">
        <v>97.2</v>
      </c>
      <c r="K202" s="134">
        <v>99.8</v>
      </c>
      <c r="L202" s="134">
        <v>100</v>
      </c>
      <c r="M202" s="134">
        <v>99.3</v>
      </c>
      <c r="N202" s="134">
        <v>99.4</v>
      </c>
      <c r="O202" s="134">
        <v>103.7</v>
      </c>
      <c r="P202" s="134">
        <v>104.1</v>
      </c>
      <c r="Q202" s="134">
        <v>103.4</v>
      </c>
      <c r="R202" s="134">
        <v>102.8</v>
      </c>
      <c r="S202" s="126">
        <v>101.1</v>
      </c>
      <c r="T202" s="126">
        <v>101.6</v>
      </c>
      <c r="U202" s="126">
        <v>103.2</v>
      </c>
      <c r="V202" s="126">
        <v>102</v>
      </c>
      <c r="W202" s="126">
        <v>101.7</v>
      </c>
      <c r="X202" s="126">
        <v>103</v>
      </c>
      <c r="Y202" s="126">
        <v>106.1</v>
      </c>
      <c r="Z202" s="126">
        <v>106.9</v>
      </c>
      <c r="AA202" s="126">
        <v>101.2</v>
      </c>
      <c r="AB202" s="126">
        <v>99.9</v>
      </c>
    </row>
    <row r="203" spans="1:28" ht="11.25">
      <c r="A203" s="103"/>
      <c r="B203" s="78" t="s">
        <v>164</v>
      </c>
      <c r="C203" s="134">
        <v>104</v>
      </c>
      <c r="D203" s="134">
        <v>104.1</v>
      </c>
      <c r="E203" s="134">
        <v>101.7</v>
      </c>
      <c r="F203" s="134">
        <v>104.9</v>
      </c>
      <c r="G203" s="134">
        <v>105.1</v>
      </c>
      <c r="H203" s="134">
        <v>106</v>
      </c>
      <c r="I203" s="134">
        <v>104.4</v>
      </c>
      <c r="J203" s="134">
        <v>103.2</v>
      </c>
      <c r="K203" s="134">
        <v>105.3</v>
      </c>
      <c r="L203" s="134">
        <v>103.4</v>
      </c>
      <c r="M203" s="134">
        <v>104.2</v>
      </c>
      <c r="N203" s="134">
        <v>104.4</v>
      </c>
      <c r="O203" s="143">
        <v>107.6</v>
      </c>
      <c r="P203" s="143">
        <v>106.3</v>
      </c>
      <c r="Q203" s="143">
        <v>104.5</v>
      </c>
      <c r="R203" s="143">
        <v>105.4</v>
      </c>
      <c r="S203" s="145">
        <v>103.3</v>
      </c>
      <c r="T203" s="145">
        <v>103.1</v>
      </c>
      <c r="U203" s="145">
        <v>105.8</v>
      </c>
      <c r="V203" s="145">
        <v>103.4</v>
      </c>
      <c r="W203" s="145">
        <v>102</v>
      </c>
      <c r="X203" s="145">
        <v>105.8</v>
      </c>
      <c r="Y203" s="145">
        <v>107.5</v>
      </c>
      <c r="Z203" s="145">
        <v>108</v>
      </c>
      <c r="AA203" s="145">
        <v>105</v>
      </c>
      <c r="AB203" s="99">
        <v>105</v>
      </c>
    </row>
    <row r="204" spans="1:21" ht="11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1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s="140" customFormat="1" ht="11.25">
      <c r="A209" s="138"/>
      <c r="B209" s="138"/>
      <c r="C209" s="138"/>
      <c r="D209" s="138"/>
      <c r="E209" s="138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</row>
    <row r="210" spans="1:21" ht="11.25">
      <c r="A210" s="102"/>
      <c r="B210" s="102"/>
      <c r="C210" s="102"/>
      <c r="D210" s="102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2010-05-04T09:13:03Z</cp:lastPrinted>
  <dcterms:created xsi:type="dcterms:W3CDTF">2009-04-30T06:39:14Z</dcterms:created>
  <dcterms:modified xsi:type="dcterms:W3CDTF">2010-05-14T06:40:02Z</dcterms:modified>
  <cp:category/>
  <cp:version/>
  <cp:contentType/>
  <cp:contentStatus/>
</cp:coreProperties>
</file>