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_yerkezhan_g\Desktop\IIP tables\IIP stocks\4 кв 2023\Интернет\"/>
    </mc:Choice>
  </mc:AlternateContent>
  <bookViews>
    <workbookView xWindow="14505" yWindow="5460" windowWidth="14310" windowHeight="5475"/>
  </bookViews>
  <sheets>
    <sheet name="Содержание" sheetId="3" r:id="rId1"/>
    <sheet name="1. отрасли " sheetId="4" r:id="rId2"/>
    <sheet name="2. страны " sheetId="5" r:id="rId3"/>
  </sheets>
  <definedNames>
    <definedName name="_xlnm._FilterDatabase" localSheetId="1" hidden="1">'1. отрасли '!$A$8:$Q$63</definedName>
    <definedName name="_xlnm._FilterDatabase" localSheetId="2" hidden="1">'2. страны '!$A$7:$R$114</definedName>
    <definedName name="_xlnm.Print_Titles" localSheetId="1">'1. отрасли '!$3:$7</definedName>
    <definedName name="_xlnm.Print_Titles" localSheetId="2">'2. страны '!$3:$7</definedName>
    <definedName name="_xlnm.Print_Area" localSheetId="1">'1. отрасли '!$A$1:$Q$72</definedName>
    <definedName name="_xlnm.Print_Area" localSheetId="2">'2. страны '!$A$1:$P$116</definedName>
  </definedNames>
  <calcPr calcId="162913"/>
</workbook>
</file>

<file path=xl/calcChain.xml><?xml version="1.0" encoding="utf-8"?>
<calcChain xmlns="http://schemas.openxmlformats.org/spreadsheetml/2006/main">
  <c r="C66" i="4" l="1"/>
  <c r="C65" i="4"/>
  <c r="D65" i="4" l="1"/>
  <c r="E65" i="4" l="1"/>
  <c r="F65" i="4"/>
  <c r="G65" i="4"/>
  <c r="H65" i="4"/>
  <c r="I65" i="4"/>
  <c r="J65" i="4"/>
  <c r="K65" i="4"/>
  <c r="L65" i="4"/>
  <c r="M65" i="4"/>
  <c r="N65" i="4"/>
  <c r="O65" i="4"/>
  <c r="P65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5" i="4" l="1"/>
  <c r="Q66" i="4" l="1"/>
</calcChain>
</file>

<file path=xl/sharedStrings.xml><?xml version="1.0" encoding="utf-8"?>
<sst xmlns="http://schemas.openxmlformats.org/spreadsheetml/2006/main" count="288" uniqueCount="250">
  <si>
    <t>млн.долл.США</t>
  </si>
  <si>
    <t>Наименование видов экономической деятельности</t>
  </si>
  <si>
    <t>Прямые инвестиции за границу</t>
  </si>
  <si>
    <t>Прямые инвестиции в Казахстан</t>
  </si>
  <si>
    <t>всего
(3+6)</t>
  </si>
  <si>
    <t>в том числе:</t>
  </si>
  <si>
    <t>всего
(10+13)</t>
  </si>
  <si>
    <t>инструменты участия в капитале, включая реинвестированный доход</t>
  </si>
  <si>
    <t>долговые инструменты</t>
  </si>
  <si>
    <t>активы</t>
  </si>
  <si>
    <t>обязательства</t>
  </si>
  <si>
    <t>А</t>
  </si>
  <si>
    <t>ВСЕГО</t>
  </si>
  <si>
    <t>СЕЛЬСКОЕ, ЛЕСНОЕ И РЫБНОЕ ХОЗЯЙСТВО</t>
  </si>
  <si>
    <t>ГОРНОДОБЫВАЮЩАЯ ПРОМЫШЛЕННОСТЬ И РАЗРАБОТКА КАРЬЕРОВ</t>
  </si>
  <si>
    <t>Добыча угля и лигнита</t>
  </si>
  <si>
    <t>Добыча сырой нефти и природного газа</t>
  </si>
  <si>
    <t>Добыча металлических руд</t>
  </si>
  <si>
    <t>Прочие отрасли горнодобывающей промышленности</t>
  </si>
  <si>
    <t>Технические услуги в области горнодобывающей промышленности</t>
  </si>
  <si>
    <t>ОБРАБАТЫВАЮЩАЯ ПРОМЫШЛЕННОСТЬ</t>
  </si>
  <si>
    <t>Производство пищевых продуктов, напитков и табачных изделий</t>
  </si>
  <si>
    <t>Производство текстиля, одежды, кожи и сопутствующих товаров</t>
  </si>
  <si>
    <t>Производство деревянных и бумажных изделий, и печать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</si>
  <si>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</si>
  <si>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</si>
  <si>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</si>
  <si>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изделий, а также прочей не металлической минеральной продукции</t>
  </si>
  <si>
    <t>Металлургическая промышленность и 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</si>
  <si>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</si>
  <si>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</si>
  <si>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</si>
  <si>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транспортных средств и оборудования</t>
  </si>
  <si>
    <t>Прочее производство, ремонт и монтаж машин и оборудования</t>
  </si>
  <si>
    <t>ЭЛЕКТРОСНАБЖЕНИЕ, ПОДАЧА ГАЗА, ПАРА И ВОЗДУШНОЕ КОНДИЦИОНИРОВАНИЕ</t>
  </si>
  <si>
    <t>ВОДОСНАБЖЕНИЕ; КАНАЛИЗАЦИОННАЯ СИСТЕМА, КОНТРОЛЬ НАД СБОРОМ И РАСПРЕДЕЛЕНИЕМ ОТХОДОВ</t>
  </si>
  <si>
    <t>СТРОИТЕЛЬСТВО</t>
  </si>
  <si>
    <t>ОПТОВАЯ И РОЗНИЧНАЯ ТОРГОВЛЯ; РЕМОНТ АВТОМОБИЛЕЙ И МОТОЦИКЛОВ</t>
  </si>
  <si>
    <t>Оптовая торговля твердым, жидким и газообразным топливом и подобными продуктами</t>
  </si>
  <si>
    <t>ТРАНСПОРТ И СКЛАДИРОВАНИЕ</t>
  </si>
  <si>
    <t>Сухопутный транспорт и транспортирование по трубопроводам</t>
  </si>
  <si>
    <t>Транспортирование по трубопроводу</t>
  </si>
  <si>
    <t>Водный транспорт</t>
  </si>
  <si>
    <t>Воздушный транспорт</t>
  </si>
  <si>
    <t>Складское хозяйство и вспомогательная транспортная деятельность</t>
  </si>
  <si>
    <t>Почтовая и курьерская деятельность</t>
  </si>
  <si>
    <t>УСЛУГИ ПО ПРОЖИВАНИЮ И ПИТАНИЮ</t>
  </si>
  <si>
    <t>ИНФОРМАЦИЯ И СВЯЗЬ</t>
  </si>
  <si>
    <t>Издательское дело, аудиовизуальная и радиовещательная деятельность</t>
  </si>
  <si>
    <t>Связь</t>
  </si>
  <si>
    <t>IT и другие информационные услуги</t>
  </si>
  <si>
    <t>ФИНАНСОВАЯ И СТРАХОВАЯ ДЕЯТЕЛЬНОСТЬ</t>
  </si>
  <si>
    <t>Финансовые услуги, за исключением услуг страховых и пенсионных фондов</t>
  </si>
  <si>
    <t>Страхование, перестрахование и деятельность пенсионных фондов, кроме обязательного социального страхования</t>
  </si>
  <si>
    <t>Вспомогательная деятельность по предоставлению финансовых услуг и страхования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</si>
  <si>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</si>
  <si>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</si>
  <si>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права и бухгалтерского учета</t>
  </si>
  <si>
    <t xml:space="preserve">Деятельность головных компаний; консультации по вопросам управления </t>
  </si>
  <si>
    <t>Деятельность в области архитектуры, инженерных изысканий; технических испытаний и анализа</t>
  </si>
  <si>
    <t>деятельность по проведению геологической разведки и изысканий</t>
  </si>
  <si>
    <t>Научные исследования и разработки</t>
  </si>
  <si>
    <t>Прочая 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</si>
  <si>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</si>
  <si>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СОЦИАЛЬНОЕ ОБЕСПЕЧЕНИЕ</t>
  </si>
  <si>
    <t>ОБРАЗОВАНИЕ, ЗДРАВООХРАНЕНИЕ И СОЦИАЛЬНЫЕ УСЛУГИ, ИСКУССТВО, РАЗВЛЕЧЕНИЯ И ОТДЫХ</t>
  </si>
  <si>
    <t>ПРЕДОСТАВЛЕНИЕ ПРОЧИХ ВИДОВ УСЛУГ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</si>
  <si>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</si>
  <si>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ВИДЫ ДЕЯТЕЛЬНОСТИ, НЕ ОТНЕСЕННЫЕ К ПЕРЕЧИСЛЕННЫМ КАТЕГОРИЯМ</t>
  </si>
  <si>
    <t>Наименование стран</t>
  </si>
  <si>
    <t>АВСТРАЛИЯ</t>
  </si>
  <si>
    <t>АВСТРИЯ</t>
  </si>
  <si>
    <t>АРМЕНИЯ</t>
  </si>
  <si>
    <t>БАХРЕЙН</t>
  </si>
  <si>
    <t>БЕЛАРУСЬ</t>
  </si>
  <si>
    <t>БЕЛИЗ</t>
  </si>
  <si>
    <t>БЕЛЬГИЯ</t>
  </si>
  <si>
    <t>БОЛГАРИЯ</t>
  </si>
  <si>
    <t>ВЕНГРИЯ</t>
  </si>
  <si>
    <t>ГЕРМАНИЯ</t>
  </si>
  <si>
    <t>ГИБРАЛТАР (БРИТ.)</t>
  </si>
  <si>
    <t>ГОНКОНГ (СЯНГАН)</t>
  </si>
  <si>
    <t>ГРУЗИЯ</t>
  </si>
  <si>
    <t>ДАНИЯ</t>
  </si>
  <si>
    <t>ЕГИПЕТ</t>
  </si>
  <si>
    <t>ИЗРАИЛЬ</t>
  </si>
  <si>
    <t>ИОРДАНИЯ</t>
  </si>
  <si>
    <t>ИРАН</t>
  </si>
  <si>
    <t>ИРЛАНДИЯ</t>
  </si>
  <si>
    <t>ИСЛАНДИЯ</t>
  </si>
  <si>
    <t>ИСПАНИЯ</t>
  </si>
  <si>
    <t>ИТАЛИЯ</t>
  </si>
  <si>
    <t>КАНАДА</t>
  </si>
  <si>
    <t>КАТАР</t>
  </si>
  <si>
    <t>КИПР</t>
  </si>
  <si>
    <t>ЛАТВИЯ</t>
  </si>
  <si>
    <t>ЛИВАН</t>
  </si>
  <si>
    <t>ЛИТВА</t>
  </si>
  <si>
    <t>ЛИХТЕНШТЕЙН</t>
  </si>
  <si>
    <t>ЛЮКСЕМБУРГ</t>
  </si>
  <si>
    <t>МАЛАЙЗИЯ</t>
  </si>
  <si>
    <t>МАЛЬТА</t>
  </si>
  <si>
    <t>НИГЕРИЯ</t>
  </si>
  <si>
    <t>НОРВЕГИЯ</t>
  </si>
  <si>
    <t>ПАНАМА</t>
  </si>
  <si>
    <t>ПОЛЬША</t>
  </si>
  <si>
    <t>ПОРТУГАЛИЯ</t>
  </si>
  <si>
    <t>РУМЫНИЯ</t>
  </si>
  <si>
    <t>СЕРБИЯ</t>
  </si>
  <si>
    <t>СИНГАПУР</t>
  </si>
  <si>
    <t>СЛОВАКИЯ</t>
  </si>
  <si>
    <t>СЛОВЕНИЯ</t>
  </si>
  <si>
    <t>ТАИЛАНД</t>
  </si>
  <si>
    <t>ТАЙВАНЬ</t>
  </si>
  <si>
    <t>ТУНИС</t>
  </si>
  <si>
    <t>УГАНДА</t>
  </si>
  <si>
    <t>УКРАИНА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</si>
  <si>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</si>
  <si>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</si>
  <si>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</si>
  <si>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</si>
  <si>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</si>
  <si>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</si>
  <si>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</si>
  <si>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Содержание:</t>
  </si>
  <si>
    <t>Лист 1.</t>
  </si>
  <si>
    <t>Лист 2.</t>
  </si>
  <si>
    <t xml:space="preserve">Состояние нетто-позиции по прямым инвестициям </t>
  </si>
  <si>
    <t>ИНДОНЕЗИЯ</t>
  </si>
  <si>
    <t>КОЛУМБИЯ</t>
  </si>
  <si>
    <t>ЧИЛИ</t>
  </si>
  <si>
    <t>Код отрасли</t>
  </si>
  <si>
    <t>В</t>
  </si>
  <si>
    <t>BA</t>
  </si>
  <si>
    <t>BB</t>
  </si>
  <si>
    <t>BC</t>
  </si>
  <si>
    <t>BD</t>
  </si>
  <si>
    <t>BE</t>
  </si>
  <si>
    <t>С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</si>
  <si>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</si>
  <si>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</si>
  <si>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</si>
  <si>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</si>
  <si>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</si>
  <si>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</si>
  <si>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</si>
  <si>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</si>
  <si>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</si>
  <si>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</si>
  <si>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</si>
  <si>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</si>
  <si>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</si>
  <si>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D</t>
  </si>
  <si>
    <t>E</t>
  </si>
  <si>
    <t>F</t>
  </si>
  <si>
    <t>G</t>
  </si>
  <si>
    <t>GB1</t>
  </si>
  <si>
    <t>H</t>
  </si>
  <si>
    <t>HA</t>
  </si>
  <si>
    <t>HA1</t>
  </si>
  <si>
    <t>HB</t>
  </si>
  <si>
    <t>HC</t>
  </si>
  <si>
    <t>HD</t>
  </si>
  <si>
    <t>HE</t>
  </si>
  <si>
    <t>I</t>
  </si>
  <si>
    <t>J</t>
  </si>
  <si>
    <t>JA</t>
  </si>
  <si>
    <t>JB</t>
  </si>
  <si>
    <t>JC</t>
  </si>
  <si>
    <t>K</t>
  </si>
  <si>
    <t>KA</t>
  </si>
  <si>
    <t>KB</t>
  </si>
  <si>
    <t>KC</t>
  </si>
  <si>
    <t>L</t>
  </si>
  <si>
    <t>M</t>
  </si>
  <si>
    <t>MA</t>
  </si>
  <si>
    <t>MB</t>
  </si>
  <si>
    <t>MC</t>
  </si>
  <si>
    <t>MC1</t>
  </si>
  <si>
    <t>MD</t>
  </si>
  <si>
    <t>ME</t>
  </si>
  <si>
    <t>N</t>
  </si>
  <si>
    <t>O</t>
  </si>
  <si>
    <t>P</t>
  </si>
  <si>
    <t>S</t>
  </si>
  <si>
    <t>T</t>
  </si>
  <si>
    <t>Z</t>
  </si>
  <si>
    <t>без горнодобывающей промышленности и разработки карьеров (В)</t>
  </si>
  <si>
    <t>без добычи сырой нефти и природного газа (ВВ)</t>
  </si>
  <si>
    <t>КЮРАСАО</t>
  </si>
  <si>
    <t>КОСТА-РИКА</t>
  </si>
  <si>
    <t>МАВРИКИЙ</t>
  </si>
  <si>
    <t>МАРОККО</t>
  </si>
  <si>
    <t>УРУГВАЙ</t>
  </si>
  <si>
    <r>
      <t xml:space="preserve">Прямые инвестиции, нетто-позиция </t>
    </r>
    <r>
      <rPr>
        <b/>
        <vertAlign val="superscript"/>
        <sz val="10"/>
        <color theme="1"/>
        <rFont val="Times New Roman Cyr"/>
        <charset val="204"/>
      </rPr>
      <t>1</t>
    </r>
    <r>
      <rPr>
        <b/>
        <sz val="10"/>
        <color theme="1"/>
        <rFont val="Times New Roman Cyr"/>
        <charset val="204"/>
      </rPr>
      <t xml:space="preserve">
(2-9)</t>
    </r>
  </si>
  <si>
    <r>
      <t>нетто</t>
    </r>
    <r>
      <rPr>
        <b/>
        <vertAlign val="superscript"/>
        <sz val="10"/>
        <color theme="1"/>
        <rFont val="Times New Roman Cyr"/>
        <charset val="204"/>
      </rPr>
      <t>2</t>
    </r>
    <r>
      <rPr>
        <b/>
        <sz val="10"/>
        <color theme="1"/>
        <rFont val="Times New Roman Cyr"/>
        <charset val="204"/>
      </rPr>
      <t xml:space="preserve">
(4-5)</t>
    </r>
  </si>
  <si>
    <r>
      <t>нетто</t>
    </r>
    <r>
      <rPr>
        <b/>
        <vertAlign val="superscript"/>
        <sz val="10"/>
        <color theme="1"/>
        <rFont val="Times New Roman Cyr"/>
        <charset val="204"/>
      </rPr>
      <t>2</t>
    </r>
    <r>
      <rPr>
        <b/>
        <sz val="10"/>
        <color theme="1"/>
        <rFont val="Times New Roman Cyr"/>
        <charset val="204"/>
      </rPr>
      <t xml:space="preserve">
(7-8)</t>
    </r>
  </si>
  <si>
    <r>
      <t>нетто</t>
    </r>
    <r>
      <rPr>
        <b/>
        <vertAlign val="superscript"/>
        <sz val="10"/>
        <color theme="1"/>
        <rFont val="Times New Roman Cyr"/>
        <charset val="204"/>
      </rPr>
      <t>3</t>
    </r>
    <r>
      <rPr>
        <b/>
        <sz val="10"/>
        <color theme="1"/>
        <rFont val="Times New Roman Cyr"/>
        <charset val="204"/>
      </rPr>
      <t xml:space="preserve">
(11-12)</t>
    </r>
  </si>
  <si>
    <r>
      <t>нетто</t>
    </r>
    <r>
      <rPr>
        <b/>
        <vertAlign val="superscript"/>
        <sz val="10"/>
        <color theme="1"/>
        <rFont val="Times New Roman Cyr"/>
        <charset val="204"/>
      </rPr>
      <t>3</t>
    </r>
    <r>
      <rPr>
        <b/>
        <sz val="10"/>
        <color theme="1"/>
        <rFont val="Times New Roman Cyr"/>
        <charset val="204"/>
      </rPr>
      <t xml:space="preserve">
(14-15)</t>
    </r>
  </si>
  <si>
    <t>БРАЗИЛИЯ</t>
  </si>
  <si>
    <t>ПЕРУ</t>
  </si>
  <si>
    <t>АЗЕРБАЙДЖАН</t>
  </si>
  <si>
    <t>АФГАНИСТАН</t>
  </si>
  <si>
    <t>БАГАМСКИЕ ОСТРОВА</t>
  </si>
  <si>
    <t>БЕРМУДСКИЕ ОСТРОВА (БРИТАНСКИЕ)</t>
  </si>
  <si>
    <t>ВЕЛИКОБРИТАНИЯ</t>
  </si>
  <si>
    <t>ВИРГИНСКИЕ ОСТРОВА (БРИТАНСКИЕ)</t>
  </si>
  <si>
    <t>ГРЕЦИЯ</t>
  </si>
  <si>
    <t>ГЭРНСИ ОСТРОВ</t>
  </si>
  <si>
    <t>ДЖЕРСИ ОСТРОВ</t>
  </si>
  <si>
    <t>ИНДИЯ</t>
  </si>
  <si>
    <t>КАЙМАНОВЫ ОСТРОВА (БРИТАНСКИЕ)</t>
  </si>
  <si>
    <t>КИТАЙ</t>
  </si>
  <si>
    <t>КЫРГЫЗСТАН</t>
  </si>
  <si>
    <t>МАРШАЛЛОВЫ ОСТРОВА (США)</t>
  </si>
  <si>
    <t>МЕН ОСТРОВ</t>
  </si>
  <si>
    <t>МОНГОЛИЯ</t>
  </si>
  <si>
    <t>НИДЕРЛАНДЫ</t>
  </si>
  <si>
    <t>ОБЪЕДИНЕННЫЕ АРАБСКИЕ ЭМИРАТЫ</t>
  </si>
  <si>
    <t>ПАКИСТАН</t>
  </si>
  <si>
    <t>РЕСПУБЛИКА КОНГО</t>
  </si>
  <si>
    <t>РЕСПУБЛИКА КОРЕЯ (ЮЖНАЯ)</t>
  </si>
  <si>
    <t>РЕСПУБЛИКА МОЛДОВА</t>
  </si>
  <si>
    <t>РОССИЙСКАЯ ФЕДЕРАЦИЯ</t>
  </si>
  <si>
    <t>ЗАПАДНОЕ САМОА</t>
  </si>
  <si>
    <t>САУДОВСКАЯ АРАВИЯ</t>
  </si>
  <si>
    <t>СЕЙШЕЛЬСКИЕ ОСТРОВА</t>
  </si>
  <si>
    <t>СЕНТ-ВИНСЕНТ И ГРЕНАДИНЫ</t>
  </si>
  <si>
    <t>США</t>
  </si>
  <si>
    <t>ТАДЖИКИСТАН</t>
  </si>
  <si>
    <t>ТУРКМЕНИСТАН</t>
  </si>
  <si>
    <t>ТУРЦИЯ</t>
  </si>
  <si>
    <t>УЗБЕКИСТАН</t>
  </si>
  <si>
    <t>ФИЛИППИНЫ</t>
  </si>
  <si>
    <t>ЮАР</t>
  </si>
  <si>
    <t>ЯПОНИЯ</t>
  </si>
  <si>
    <t>МЕЖДУНАРОДНЫЕ ОРГАНИЗАЦИИ</t>
  </si>
  <si>
    <t>ВЬЕТНАМ</t>
  </si>
  <si>
    <t>МЕКСИКА</t>
  </si>
  <si>
    <t>ЭКВАДОР</t>
  </si>
  <si>
    <r>
      <t xml:space="preserve">1 </t>
    </r>
    <r>
      <rPr>
        <sz val="10"/>
        <color theme="1"/>
        <rFont val="Times New Roman"/>
        <family val="1"/>
        <charset val="204"/>
      </rPr>
      <t>Нетто-позиция  - это прямые инвестиции за границу за вычетом прямых инвестиций в Казахстан</t>
    </r>
  </si>
  <si>
    <r>
      <t xml:space="preserve">2 </t>
    </r>
    <r>
      <rPr>
        <sz val="10"/>
        <color theme="1"/>
        <rFont val="Times New Roman"/>
        <family val="1"/>
        <charset val="204"/>
      </rPr>
      <t>Нетто - это активы за вычетом обязательств</t>
    </r>
  </si>
  <si>
    <r>
      <t xml:space="preserve">3 </t>
    </r>
    <r>
      <rPr>
        <sz val="10"/>
        <color theme="1"/>
        <rFont val="Times New Roman"/>
        <family val="1"/>
        <charset val="204"/>
      </rPr>
      <t>Нетто - это обязательства за вычетом активов</t>
    </r>
  </si>
  <si>
    <r>
      <t xml:space="preserve">1 </t>
    </r>
    <r>
      <rPr>
        <sz val="10"/>
        <rFont val="Times New Roman"/>
        <family val="1"/>
        <charset val="204"/>
      </rPr>
      <t>Нетто-позиция  - это прямые инвестиции за границу за вычетом прямых инвестиций в Казахстан</t>
    </r>
  </si>
  <si>
    <r>
      <t xml:space="preserve">2 </t>
    </r>
    <r>
      <rPr>
        <sz val="10"/>
        <rFont val="Times New Roman"/>
        <family val="1"/>
        <charset val="204"/>
      </rPr>
      <t>Нетто - это активы за вычетом обязательств</t>
    </r>
  </si>
  <si>
    <r>
      <t xml:space="preserve">3 </t>
    </r>
    <r>
      <rPr>
        <sz val="10"/>
        <rFont val="Times New Roman"/>
        <family val="1"/>
        <charset val="204"/>
      </rPr>
      <t>Нетто - это обязательства за вычетом активов</t>
    </r>
  </si>
  <si>
    <t>Состояние нетто-позиции по прямым инвестициям по направлению вложения на 1 января 2024 года по видам экономической деятельности резидентов</t>
  </si>
  <si>
    <t>Состояние нетто-позиции по прямым инвестициям по направлению вложения на 1 января 2024 года  по странам</t>
  </si>
  <si>
    <t>Состояние нетто-позиции по прямым инвестициям по направлению вложения на 1 января 2024 года по странам</t>
  </si>
  <si>
    <t>ШРИ-ЛАНКА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</si>
</sst>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.00_р_._-;\-* #,##0.00_р_._-;_-* &quot;-&quot;??_р_.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4" tint="-0.499984740745262"/>
      <name val="Times New Roman"/>
      <family val="1"/>
      <charset val="204"/>
    </font>
    <font>
      <b/>
      <sz val="12"/>
      <name val="Times New Roman Cyr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  <font>
      <i/>
      <sz val="10"/>
      <color theme="1"/>
      <name val="Times New Roman Cyr"/>
      <charset val="204"/>
    </font>
    <font>
      <b/>
      <sz val="10"/>
      <color theme="1"/>
      <name val="Times New Roman Cyr"/>
      <charset val="204"/>
    </font>
    <font>
      <b/>
      <vertAlign val="superscript"/>
      <sz val="10"/>
      <color theme="1"/>
      <name val="Times New Roman Cyr"/>
      <charset val="204"/>
    </font>
    <font>
      <sz val="9"/>
      <color theme="1"/>
      <name val="Times New Roman Cyr"/>
      <charset val="204"/>
    </font>
    <font>
      <b/>
      <sz val="9"/>
      <color theme="1"/>
      <name val="Times New Roman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 Cyr"/>
      <family val="1"/>
      <charset val="204"/>
    </font>
    <font>
      <sz val="10"/>
      <color theme="1"/>
      <name val="Times New Roman Cyr"/>
      <charset val="204"/>
    </font>
    <font>
      <b/>
      <sz val="10"/>
      <color theme="1"/>
      <name val="Times New Roman Cyr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0D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7" fillId="0" borderId="0"/>
    <xf numFmtId="0" fontId="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9" fillId="0" borderId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2" borderId="1" applyFont="0"/>
    <xf numFmtId="0" fontId="8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/>
    <xf numFmtId="0" fontId="7" fillId="0" borderId="0"/>
    <xf numFmtId="0" fontId="8" fillId="0" borderId="0"/>
    <xf numFmtId="167" fontId="14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2" applyNumberFormat="1" applyFont="1" applyFill="1" applyBorder="1" applyAlignment="1">
      <alignment wrapText="1"/>
    </xf>
    <xf numFmtId="0" fontId="6" fillId="0" borderId="0" xfId="0" applyFont="1" applyAlignment="1"/>
    <xf numFmtId="0" fontId="5" fillId="0" borderId="0" xfId="0" applyFont="1" applyFill="1"/>
    <xf numFmtId="0" fontId="5" fillId="0" borderId="0" xfId="11" applyFont="1" applyFill="1" applyBorder="1" applyAlignment="1">
      <alignment horizontal="center" vertical="top" wrapText="1"/>
    </xf>
    <xf numFmtId="0" fontId="13" fillId="0" borderId="0" xfId="14" applyFont="1" applyFill="1" applyBorder="1"/>
    <xf numFmtId="0" fontId="15" fillId="0" borderId="0" xfId="0" applyFont="1" applyFill="1" applyBorder="1"/>
    <xf numFmtId="0" fontId="16" fillId="0" borderId="0" xfId="0" applyFont="1" applyFill="1"/>
    <xf numFmtId="14" fontId="0" fillId="0" borderId="0" xfId="0" applyNumberFormat="1"/>
    <xf numFmtId="0" fontId="1" fillId="3" borderId="1" xfId="2" applyNumberFormat="1" applyFont="1" applyFill="1" applyBorder="1" applyAlignment="1">
      <alignment wrapText="1"/>
    </xf>
    <xf numFmtId="0" fontId="5" fillId="4" borderId="1" xfId="2" applyNumberFormat="1" applyFont="1" applyFill="1" applyBorder="1" applyAlignment="1">
      <alignment horizontal="left" vertical="top" wrapText="1" indent="2"/>
    </xf>
    <xf numFmtId="0" fontId="3" fillId="5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/>
    <xf numFmtId="0" fontId="18" fillId="0" borderId="0" xfId="0" applyFont="1" applyFill="1"/>
    <xf numFmtId="0" fontId="18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1" fillId="5" borderId="1" xfId="2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left" wrapText="1" indent="2"/>
    </xf>
    <xf numFmtId="3" fontId="3" fillId="0" borderId="1" xfId="0" applyNumberFormat="1" applyFont="1" applyFill="1" applyBorder="1" applyAlignment="1">
      <alignment horizontal="right" wrapText="1"/>
    </xf>
    <xf numFmtId="0" fontId="19" fillId="0" borderId="0" xfId="21" applyFill="1" applyBorder="1"/>
    <xf numFmtId="0" fontId="0" fillId="0" borderId="0" xfId="0" applyFont="1"/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2" fontId="2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1" fontId="24" fillId="0" borderId="1" xfId="0" applyNumberFormat="1" applyFont="1" applyFill="1" applyBorder="1" applyAlignment="1">
      <alignment horizontal="center" vertical="center" wrapText="1"/>
    </xf>
    <xf numFmtId="164" fontId="24" fillId="3" borderId="1" xfId="0" applyNumberFormat="1" applyFont="1" applyFill="1" applyBorder="1" applyAlignment="1">
      <alignment horizontal="right" wrapText="1"/>
    </xf>
    <xf numFmtId="164" fontId="24" fillId="0" borderId="1" xfId="0" applyNumberFormat="1" applyFont="1" applyFill="1" applyBorder="1" applyAlignment="1">
      <alignment horizontal="right" wrapText="1"/>
    </xf>
    <xf numFmtId="3" fontId="25" fillId="5" borderId="1" xfId="0" applyNumberFormat="1" applyFont="1" applyFill="1" applyBorder="1" applyAlignment="1">
      <alignment horizontal="right" wrapText="1"/>
    </xf>
    <xf numFmtId="3" fontId="22" fillId="0" borderId="1" xfId="0" applyNumberFormat="1" applyFont="1" applyFill="1" applyBorder="1" applyAlignment="1">
      <alignment horizontal="right" wrapText="1"/>
    </xf>
    <xf numFmtId="1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Border="1"/>
    <xf numFmtId="0" fontId="5" fillId="4" borderId="1" xfId="2" applyNumberFormat="1" applyFont="1" applyFill="1" applyBorder="1" applyAlignment="1">
      <alignment horizontal="left" vertical="top" wrapText="1" indent="4"/>
    </xf>
    <xf numFmtId="0" fontId="5" fillId="0" borderId="1" xfId="2" applyNumberFormat="1" applyFont="1" applyFill="1" applyBorder="1" applyAlignment="1">
      <alignment horizontal="left" vertical="top" wrapText="1" indent="4"/>
    </xf>
    <xf numFmtId="0" fontId="26" fillId="0" borderId="1" xfId="0" applyFont="1" applyFill="1" applyBorder="1" applyAlignment="1">
      <alignment wrapText="1"/>
    </xf>
    <xf numFmtId="1" fontId="20" fillId="0" borderId="1" xfId="10" applyNumberFormat="1" applyFont="1" applyBorder="1" applyAlignment="1">
      <alignment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8" fillId="0" borderId="0" xfId="2" applyFont="1"/>
    <xf numFmtId="0" fontId="22" fillId="3" borderId="1" xfId="0" applyFont="1" applyFill="1" applyBorder="1" applyAlignment="1">
      <alignment horizontal="left" vertical="center" wrapText="1"/>
    </xf>
    <xf numFmtId="3" fontId="25" fillId="3" borderId="1" xfId="0" applyNumberFormat="1" applyFont="1" applyFill="1" applyBorder="1" applyAlignment="1">
      <alignment horizontal="right" wrapText="1"/>
    </xf>
    <xf numFmtId="0" fontId="29" fillId="0" borderId="0" xfId="2" applyNumberFormat="1" applyFont="1" applyFill="1" applyBorder="1" applyAlignment="1">
      <alignment wrapText="1"/>
    </xf>
    <xf numFmtId="0" fontId="30" fillId="0" borderId="0" xfId="0" applyFont="1" applyAlignment="1"/>
    <xf numFmtId="1" fontId="0" fillId="0" borderId="0" xfId="0" applyNumberFormat="1" applyFont="1"/>
    <xf numFmtId="164" fontId="0" fillId="0" borderId="0" xfId="0" applyNumberFormat="1" applyFont="1"/>
    <xf numFmtId="1" fontId="0" fillId="0" borderId="0" xfId="0" applyNumberFormat="1"/>
    <xf numFmtId="3" fontId="0" fillId="0" borderId="0" xfId="0" applyNumberFormat="1" applyFont="1"/>
    <xf numFmtId="3" fontId="0" fillId="0" borderId="0" xfId="0" applyNumberFormat="1"/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</cellXfs>
  <cellStyles count="26">
    <cellStyle name="Normal_02_Приложение к ТЗ Входные формы" xfId="1"/>
    <cellStyle name="Гиперссылка" xfId="21" builtinId="8"/>
    <cellStyle name="Обычный" xfId="0" builtinId="0"/>
    <cellStyle name="Обычный 2" xfId="2"/>
    <cellStyle name="Обычный 2 2" xfId="3"/>
    <cellStyle name="Обычный 2 3" xfId="22"/>
    <cellStyle name="Обычный 3" xfId="4"/>
    <cellStyle name="Обычный 3 2" xfId="23"/>
    <cellStyle name="Обычный 4" xfId="5"/>
    <cellStyle name="Обычный 4 2" xfId="6"/>
    <cellStyle name="Обычный 5" xfId="7"/>
    <cellStyle name="Обычный 6" xfId="8"/>
    <cellStyle name="Обычный 6 2" xfId="24"/>
    <cellStyle name="Обычный 7" xfId="9"/>
    <cellStyle name="Обычный_1-ПБ_выход" xfId="10"/>
    <cellStyle name="Обычный_Все Приложения_1кв_09 2" xfId="11"/>
    <cellStyle name="Процентный 2" xfId="12"/>
    <cellStyle name="Процентный 3" xfId="13"/>
    <cellStyle name="стиль" xfId="14"/>
    <cellStyle name="Стиль 1" xfId="15"/>
    <cellStyle name="Тысячи [0]_Модуль2" xfId="16"/>
    <cellStyle name="Тысячи_Модуль2" xfId="17"/>
    <cellStyle name="Финансовый 2" xfId="18"/>
    <cellStyle name="Финансовый 3" xfId="19"/>
    <cellStyle name="Финансовый 4" xfId="20"/>
    <cellStyle name="Финансовый 5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"/>
  <sheetViews>
    <sheetView tabSelected="1" workbookViewId="0">
      <selection activeCell="B2" sqref="B2:M2"/>
    </sheetView>
  </sheetViews>
  <sheetFormatPr defaultRowHeight="15" x14ac:dyDescent="0.25"/>
  <cols>
    <col min="1" max="1" width="4.85546875" customWidth="1"/>
    <col min="12" max="12" width="10.140625" bestFit="1" customWidth="1"/>
  </cols>
  <sheetData>
    <row r="1" spans="2:13" ht="14.25" customHeight="1" x14ac:dyDescent="0.25">
      <c r="B1" s="4"/>
      <c r="C1" s="4"/>
    </row>
    <row r="2" spans="2:13" ht="15.95" customHeight="1" x14ac:dyDescent="0.25">
      <c r="B2" s="56" t="s">
        <v>127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2:13" x14ac:dyDescent="0.25">
      <c r="B3" s="5"/>
      <c r="C3" s="5"/>
      <c r="L3" s="9"/>
    </row>
    <row r="4" spans="2:13" x14ac:dyDescent="0.25">
      <c r="B4" s="57" t="s">
        <v>124</v>
      </c>
      <c r="C4" s="57"/>
    </row>
    <row r="5" spans="2:13" x14ac:dyDescent="0.25">
      <c r="B5" s="6" t="s">
        <v>125</v>
      </c>
      <c r="C5" s="25" t="s">
        <v>246</v>
      </c>
    </row>
    <row r="6" spans="2:13" x14ac:dyDescent="0.25">
      <c r="B6" s="6" t="s">
        <v>126</v>
      </c>
      <c r="C6" s="25" t="s">
        <v>247</v>
      </c>
    </row>
    <row r="7" spans="2:13" x14ac:dyDescent="0.25">
      <c r="B7" s="6"/>
      <c r="C7" s="7"/>
    </row>
    <row r="8" spans="2:13" x14ac:dyDescent="0.25">
      <c r="B8" s="4"/>
      <c r="C8" s="8"/>
    </row>
    <row r="9" spans="2:13" x14ac:dyDescent="0.25">
      <c r="B9" s="4"/>
      <c r="C9" s="4"/>
    </row>
    <row r="10" spans="2:13" x14ac:dyDescent="0.25">
      <c r="B10" s="4"/>
      <c r="C10" s="4"/>
    </row>
    <row r="11" spans="2:13" x14ac:dyDescent="0.25">
      <c r="B11" s="4"/>
      <c r="C11" s="4"/>
    </row>
    <row r="12" spans="2:13" x14ac:dyDescent="0.25">
      <c r="B12" s="4"/>
      <c r="C12" s="4"/>
    </row>
    <row r="13" spans="2:13" x14ac:dyDescent="0.25">
      <c r="B13" s="4"/>
      <c r="C13" s="4"/>
    </row>
  </sheetData>
  <mergeCells count="2">
    <mergeCell ref="B2:M2"/>
    <mergeCell ref="B4:C4"/>
  </mergeCells>
  <hyperlinks>
    <hyperlink ref="C5" location="'1. отрасли '!A1" display="Состояние нетто-позиции по прямым инвестициям по направлению вложения на 1 января 2024 года по видам экономической деятельности резидентов"/>
    <hyperlink ref="C6" location="'2. страны '!A1" display="Состояние нетто-позиции по прямым инвестициям по направлению вложения на 1 января 2024 года  по странам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Zeros="0" zoomScale="80" zoomScaleNormal="80" workbookViewId="0">
      <pane xSplit="3" ySplit="7" topLeftCell="D8" activePane="bottomRight" state="frozen"/>
      <selection activeCell="A106" sqref="A106"/>
      <selection pane="topRight" activeCell="A106" sqref="A106"/>
      <selection pane="bottomLeft" activeCell="A106" sqref="A106"/>
      <selection pane="bottomRight" sqref="A1:Q1"/>
    </sheetView>
  </sheetViews>
  <sheetFormatPr defaultColWidth="9.140625" defaultRowHeight="15" x14ac:dyDescent="0.25"/>
  <cols>
    <col min="1" max="1" width="33.28515625" style="14" customWidth="1"/>
    <col min="2" max="2" width="9.42578125" style="14" customWidth="1"/>
    <col min="3" max="3" width="12.42578125" style="26" customWidth="1"/>
    <col min="4" max="4" width="9.42578125" style="26" customWidth="1"/>
    <col min="5" max="5" width="10.42578125" style="26" customWidth="1"/>
    <col min="6" max="6" width="10.28515625" style="26" customWidth="1"/>
    <col min="7" max="9" width="8.85546875" style="26" customWidth="1"/>
    <col min="10" max="10" width="9.140625" style="26" customWidth="1"/>
    <col min="11" max="11" width="11" style="26" bestFit="1" customWidth="1"/>
    <col min="12" max="12" width="10.140625" style="26" customWidth="1"/>
    <col min="13" max="13" width="9.140625" style="26" customWidth="1"/>
    <col min="14" max="14" width="10.85546875" style="26" customWidth="1"/>
    <col min="15" max="15" width="9.7109375" style="26" customWidth="1"/>
    <col min="16" max="16" width="11.140625" style="26" customWidth="1"/>
    <col min="17" max="17" width="9.42578125" style="26" customWidth="1"/>
    <col min="18" max="21" width="9.140625" style="26"/>
    <col min="22" max="16384" width="9.140625" style="14"/>
  </cols>
  <sheetData>
    <row r="1" spans="1:21" ht="15.75" x14ac:dyDescent="0.25">
      <c r="A1" s="60" t="s">
        <v>246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21" x14ac:dyDescent="0.25">
      <c r="A2" s="1"/>
      <c r="B2" s="1"/>
      <c r="C2" s="27"/>
      <c r="D2" s="27"/>
      <c r="E2" s="27"/>
      <c r="F2" s="27"/>
      <c r="G2" s="27"/>
      <c r="H2" s="28"/>
      <c r="I2" s="28"/>
      <c r="J2" s="28"/>
      <c r="K2" s="27"/>
      <c r="L2" s="27"/>
      <c r="M2" s="27"/>
      <c r="N2" s="27"/>
      <c r="Q2" s="29" t="s">
        <v>0</v>
      </c>
    </row>
    <row r="3" spans="1:21" ht="15" customHeight="1" x14ac:dyDescent="0.25">
      <c r="A3" s="61" t="s">
        <v>1</v>
      </c>
      <c r="B3" s="63" t="s">
        <v>131</v>
      </c>
      <c r="C3" s="59" t="s">
        <v>194</v>
      </c>
      <c r="D3" s="59" t="s">
        <v>2</v>
      </c>
      <c r="E3" s="59"/>
      <c r="F3" s="59"/>
      <c r="G3" s="59"/>
      <c r="H3" s="59"/>
      <c r="I3" s="59"/>
      <c r="J3" s="59"/>
      <c r="K3" s="59" t="s">
        <v>3</v>
      </c>
      <c r="L3" s="59"/>
      <c r="M3" s="59"/>
      <c r="N3" s="59"/>
      <c r="O3" s="59"/>
      <c r="P3" s="59"/>
      <c r="Q3" s="59"/>
    </row>
    <row r="4" spans="1:21" ht="15" customHeight="1" x14ac:dyDescent="0.25">
      <c r="A4" s="61"/>
      <c r="B4" s="64"/>
      <c r="C4" s="59"/>
      <c r="D4" s="59" t="s">
        <v>4</v>
      </c>
      <c r="E4" s="62" t="s">
        <v>5</v>
      </c>
      <c r="F4" s="62"/>
      <c r="G4" s="62"/>
      <c r="H4" s="62"/>
      <c r="I4" s="62"/>
      <c r="J4" s="62"/>
      <c r="K4" s="59" t="s">
        <v>6</v>
      </c>
      <c r="L4" s="62" t="s">
        <v>5</v>
      </c>
      <c r="M4" s="62"/>
      <c r="N4" s="62"/>
      <c r="O4" s="62"/>
      <c r="P4" s="62"/>
      <c r="Q4" s="62"/>
    </row>
    <row r="5" spans="1:21" ht="40.5" customHeight="1" x14ac:dyDescent="0.25">
      <c r="A5" s="61"/>
      <c r="B5" s="64"/>
      <c r="C5" s="59"/>
      <c r="D5" s="59"/>
      <c r="E5" s="59" t="s">
        <v>7</v>
      </c>
      <c r="F5" s="59"/>
      <c r="G5" s="59"/>
      <c r="H5" s="58" t="s">
        <v>8</v>
      </c>
      <c r="I5" s="58"/>
      <c r="J5" s="58"/>
      <c r="K5" s="59"/>
      <c r="L5" s="59" t="s">
        <v>7</v>
      </c>
      <c r="M5" s="59"/>
      <c r="N5" s="59"/>
      <c r="O5" s="58" t="s">
        <v>8</v>
      </c>
      <c r="P5" s="58"/>
      <c r="Q5" s="58"/>
    </row>
    <row r="6" spans="1:21" s="15" customFormat="1" ht="30" customHeight="1" x14ac:dyDescent="0.25">
      <c r="A6" s="61"/>
      <c r="B6" s="65"/>
      <c r="C6" s="59"/>
      <c r="D6" s="59"/>
      <c r="E6" s="30" t="s">
        <v>195</v>
      </c>
      <c r="F6" s="30" t="s">
        <v>9</v>
      </c>
      <c r="G6" s="30" t="s">
        <v>10</v>
      </c>
      <c r="H6" s="30" t="s">
        <v>196</v>
      </c>
      <c r="I6" s="30" t="s">
        <v>9</v>
      </c>
      <c r="J6" s="30" t="s">
        <v>10</v>
      </c>
      <c r="K6" s="59"/>
      <c r="L6" s="30" t="s">
        <v>197</v>
      </c>
      <c r="M6" s="30" t="s">
        <v>10</v>
      </c>
      <c r="N6" s="30" t="s">
        <v>9</v>
      </c>
      <c r="O6" s="30" t="s">
        <v>198</v>
      </c>
      <c r="P6" s="30" t="s">
        <v>10</v>
      </c>
      <c r="Q6" s="30" t="s">
        <v>9</v>
      </c>
      <c r="R6" s="31"/>
      <c r="S6" s="31"/>
      <c r="T6" s="31"/>
      <c r="U6" s="31"/>
    </row>
    <row r="7" spans="1:21" ht="14.25" customHeight="1" x14ac:dyDescent="0.25">
      <c r="A7" s="13" t="s">
        <v>11</v>
      </c>
      <c r="B7" s="18" t="s">
        <v>132</v>
      </c>
      <c r="C7" s="32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2">
        <v>9</v>
      </c>
      <c r="L7" s="32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</row>
    <row r="8" spans="1:21" ht="26.25" x14ac:dyDescent="0.25">
      <c r="A8" s="10" t="s">
        <v>13</v>
      </c>
      <c r="B8" s="20" t="s">
        <v>11</v>
      </c>
      <c r="C8" s="33">
        <v>-160.02619000000001</v>
      </c>
      <c r="D8" s="33">
        <v>-5.3999999999999999E-2</v>
      </c>
      <c r="E8" s="33">
        <v>0</v>
      </c>
      <c r="F8" s="33">
        <v>0</v>
      </c>
      <c r="G8" s="33">
        <v>0</v>
      </c>
      <c r="H8" s="33">
        <v>-5.3999999999999999E-2</v>
      </c>
      <c r="I8" s="33">
        <v>0</v>
      </c>
      <c r="J8" s="33">
        <v>5.3999999999999999E-2</v>
      </c>
      <c r="K8" s="33">
        <v>159.97219000000001</v>
      </c>
      <c r="L8" s="33">
        <v>90.484619999999993</v>
      </c>
      <c r="M8" s="33">
        <v>90.484619999999993</v>
      </c>
      <c r="N8" s="33">
        <v>0</v>
      </c>
      <c r="O8" s="33">
        <v>69.487570000000019</v>
      </c>
      <c r="P8" s="33">
        <v>69.487570000000019</v>
      </c>
      <c r="Q8" s="33">
        <v>0</v>
      </c>
    </row>
    <row r="9" spans="1:21" ht="39" x14ac:dyDescent="0.25">
      <c r="A9" s="10" t="s">
        <v>14</v>
      </c>
      <c r="B9" s="20" t="s">
        <v>132</v>
      </c>
      <c r="C9" s="33">
        <v>-127119.49936970437</v>
      </c>
      <c r="D9" s="33">
        <v>-8316.8076300000012</v>
      </c>
      <c r="E9" s="33">
        <v>684.48748999999998</v>
      </c>
      <c r="F9" s="33">
        <v>684.48748999999998</v>
      </c>
      <c r="G9" s="33">
        <v>0</v>
      </c>
      <c r="H9" s="33">
        <v>-9001.2951200000007</v>
      </c>
      <c r="I9" s="33">
        <v>145.34312</v>
      </c>
      <c r="J9" s="33">
        <v>9146.6382400000002</v>
      </c>
      <c r="K9" s="33">
        <v>118802.69173970437</v>
      </c>
      <c r="L9" s="33">
        <v>52415.18907970436</v>
      </c>
      <c r="M9" s="33">
        <v>52415.18907970436</v>
      </c>
      <c r="N9" s="33">
        <v>0</v>
      </c>
      <c r="O9" s="33">
        <v>66387.502660000013</v>
      </c>
      <c r="P9" s="33">
        <v>68799.039970000013</v>
      </c>
      <c r="Q9" s="33">
        <v>2411.5373100000002</v>
      </c>
    </row>
    <row r="10" spans="1:21" x14ac:dyDescent="0.25">
      <c r="A10" s="11" t="s">
        <v>15</v>
      </c>
      <c r="B10" s="21" t="s">
        <v>133</v>
      </c>
      <c r="C10" s="34">
        <v>-648.16994999999997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648.16994999999997</v>
      </c>
      <c r="L10" s="34">
        <v>403.48935</v>
      </c>
      <c r="M10" s="34">
        <v>403.48935</v>
      </c>
      <c r="N10" s="34">
        <v>0</v>
      </c>
      <c r="O10" s="34">
        <v>244.6806</v>
      </c>
      <c r="P10" s="34">
        <v>285.84100000000001</v>
      </c>
      <c r="Q10" s="34">
        <v>41.160400000000003</v>
      </c>
    </row>
    <row r="11" spans="1:21" ht="25.5" x14ac:dyDescent="0.25">
      <c r="A11" s="11" t="s">
        <v>16</v>
      </c>
      <c r="B11" s="21" t="s">
        <v>134</v>
      </c>
      <c r="C11" s="34">
        <v>-118487.04182970438</v>
      </c>
      <c r="D11" s="34">
        <v>-8420.7274699999998</v>
      </c>
      <c r="E11" s="34">
        <v>584.34</v>
      </c>
      <c r="F11" s="34">
        <v>584.34</v>
      </c>
      <c r="G11" s="34">
        <v>0</v>
      </c>
      <c r="H11" s="34">
        <v>-9005.06747</v>
      </c>
      <c r="I11" s="34">
        <v>141.57077000000001</v>
      </c>
      <c r="J11" s="34">
        <v>9146.6382400000002</v>
      </c>
      <c r="K11" s="34">
        <v>110066.31435970438</v>
      </c>
      <c r="L11" s="34">
        <v>44326.925009704362</v>
      </c>
      <c r="M11" s="34">
        <v>44326.925009704362</v>
      </c>
      <c r="N11" s="34">
        <v>0</v>
      </c>
      <c r="O11" s="34">
        <v>65739.389350000012</v>
      </c>
      <c r="P11" s="34">
        <v>66278.44329000001</v>
      </c>
      <c r="Q11" s="34">
        <v>539.05394000000001</v>
      </c>
    </row>
    <row r="12" spans="1:21" x14ac:dyDescent="0.25">
      <c r="A12" s="11" t="s">
        <v>17</v>
      </c>
      <c r="B12" s="21" t="s">
        <v>135</v>
      </c>
      <c r="C12" s="34">
        <v>-6838.0229500000005</v>
      </c>
      <c r="D12" s="34">
        <v>97.419910000000002</v>
      </c>
      <c r="E12" s="34">
        <v>96.391030000000001</v>
      </c>
      <c r="F12" s="34">
        <v>96.391030000000001</v>
      </c>
      <c r="G12" s="34">
        <v>0</v>
      </c>
      <c r="H12" s="34">
        <v>1.02888</v>
      </c>
      <c r="I12" s="34">
        <v>1.02888</v>
      </c>
      <c r="J12" s="34">
        <v>0</v>
      </c>
      <c r="K12" s="34">
        <v>6935.4428600000001</v>
      </c>
      <c r="L12" s="34">
        <v>7125.49233</v>
      </c>
      <c r="M12" s="34">
        <v>7125.49233</v>
      </c>
      <c r="N12" s="34">
        <v>0</v>
      </c>
      <c r="O12" s="34">
        <v>-190.0494699999997</v>
      </c>
      <c r="P12" s="34">
        <v>1639.8705600000003</v>
      </c>
      <c r="Q12" s="34">
        <v>1829.92003</v>
      </c>
    </row>
    <row r="13" spans="1:21" ht="25.5" x14ac:dyDescent="0.25">
      <c r="A13" s="11" t="s">
        <v>18</v>
      </c>
      <c r="B13" s="21" t="s">
        <v>136</v>
      </c>
      <c r="C13" s="34">
        <v>-459.90275000000003</v>
      </c>
      <c r="D13" s="34">
        <v>5.88443</v>
      </c>
      <c r="E13" s="34">
        <v>3.5064600000000001</v>
      </c>
      <c r="F13" s="34">
        <v>3.5064600000000001</v>
      </c>
      <c r="G13" s="34">
        <v>0</v>
      </c>
      <c r="H13" s="34">
        <v>2.3779699999999999</v>
      </c>
      <c r="I13" s="34">
        <v>2.3779699999999999</v>
      </c>
      <c r="J13" s="34">
        <v>0</v>
      </c>
      <c r="K13" s="34">
        <v>465.78718000000003</v>
      </c>
      <c r="L13" s="34">
        <v>369.8143</v>
      </c>
      <c r="M13" s="34">
        <v>369.8143</v>
      </c>
      <c r="N13" s="34">
        <v>0</v>
      </c>
      <c r="O13" s="34">
        <v>95.972880000000004</v>
      </c>
      <c r="P13" s="34">
        <v>95.972880000000004</v>
      </c>
      <c r="Q13" s="34">
        <v>0</v>
      </c>
    </row>
    <row r="14" spans="1:21" ht="40.5" customHeight="1" x14ac:dyDescent="0.25">
      <c r="A14" s="11" t="s">
        <v>19</v>
      </c>
      <c r="B14" s="21" t="s">
        <v>137</v>
      </c>
      <c r="C14" s="34">
        <v>-686.36189000000002</v>
      </c>
      <c r="D14" s="34">
        <v>0.61549999999999994</v>
      </c>
      <c r="E14" s="34">
        <v>0.25</v>
      </c>
      <c r="F14" s="34">
        <v>0.25</v>
      </c>
      <c r="G14" s="34">
        <v>0</v>
      </c>
      <c r="H14" s="34">
        <v>0.36549999999999999</v>
      </c>
      <c r="I14" s="34">
        <v>0.36549999999999999</v>
      </c>
      <c r="J14" s="34">
        <v>0</v>
      </c>
      <c r="K14" s="34">
        <v>686.97739000000001</v>
      </c>
      <c r="L14" s="34">
        <v>189.46809000000002</v>
      </c>
      <c r="M14" s="34">
        <v>189.46809000000002</v>
      </c>
      <c r="N14" s="34">
        <v>0</v>
      </c>
      <c r="O14" s="34">
        <v>497.5093</v>
      </c>
      <c r="P14" s="34">
        <v>498.91224</v>
      </c>
      <c r="Q14" s="34">
        <v>1.4029400000000001</v>
      </c>
    </row>
    <row r="15" spans="1:21" ht="26.25" x14ac:dyDescent="0.25">
      <c r="A15" s="10" t="s">
        <v>20</v>
      </c>
      <c r="B15" s="20" t="s">
        <v>138</v>
      </c>
      <c r="C15" s="33">
        <v>-8885.7778500000004</v>
      </c>
      <c r="D15" s="33">
        <v>280.97240999999997</v>
      </c>
      <c r="E15" s="33">
        <v>137.65743000000001</v>
      </c>
      <c r="F15" s="33">
        <v>137.88902000000002</v>
      </c>
      <c r="G15" s="33">
        <v>0.23158999999999999</v>
      </c>
      <c r="H15" s="33">
        <v>143.31497999999999</v>
      </c>
      <c r="I15" s="33">
        <v>143.61444</v>
      </c>
      <c r="J15" s="33">
        <v>0.29946</v>
      </c>
      <c r="K15" s="33">
        <v>9166.7502600000007</v>
      </c>
      <c r="L15" s="33">
        <v>8806.4171100000003</v>
      </c>
      <c r="M15" s="33">
        <v>8806.4171100000003</v>
      </c>
      <c r="N15" s="33">
        <v>0</v>
      </c>
      <c r="O15" s="33">
        <v>360.33315000000039</v>
      </c>
      <c r="P15" s="33">
        <v>3238.9919500000005</v>
      </c>
      <c r="Q15" s="33">
        <v>2878.6588000000002</v>
      </c>
    </row>
    <row r="16" spans="1:21" ht="41.25" customHeight="1" x14ac:dyDescent="0.25">
      <c r="A16" s="11" t="s">
        <v>21</v>
      </c>
      <c r="B16" s="21" t="s">
        <v>139</v>
      </c>
      <c r="C16" s="34">
        <v>-1224.5693400000002</v>
      </c>
      <c r="D16" s="34">
        <v>3.9289800000000001</v>
      </c>
      <c r="E16" s="34">
        <v>1.16544</v>
      </c>
      <c r="F16" s="34">
        <v>1.16544</v>
      </c>
      <c r="G16" s="34">
        <v>0</v>
      </c>
      <c r="H16" s="34">
        <v>2.7635399999999999</v>
      </c>
      <c r="I16" s="34">
        <v>2.96</v>
      </c>
      <c r="J16" s="34">
        <v>0.19646</v>
      </c>
      <c r="K16" s="34">
        <v>1228.4983200000001</v>
      </c>
      <c r="L16" s="34">
        <v>1137.8984800000001</v>
      </c>
      <c r="M16" s="34">
        <v>1137.8984800000001</v>
      </c>
      <c r="N16" s="34">
        <v>0</v>
      </c>
      <c r="O16" s="34">
        <v>90.59984</v>
      </c>
      <c r="P16" s="34">
        <v>196.29156</v>
      </c>
      <c r="Q16" s="34">
        <v>105.69172</v>
      </c>
    </row>
    <row r="17" spans="1:17" ht="27.75" customHeight="1" x14ac:dyDescent="0.25">
      <c r="A17" s="11" t="s">
        <v>22</v>
      </c>
      <c r="B17" s="21" t="s">
        <v>140</v>
      </c>
      <c r="C17" s="34">
        <v>-1.4004599999999998</v>
      </c>
      <c r="D17" s="34">
        <v>0.6893999999999999</v>
      </c>
      <c r="E17" s="34">
        <v>0.68899999999999995</v>
      </c>
      <c r="F17" s="34">
        <v>0.68899999999999995</v>
      </c>
      <c r="G17" s="34">
        <v>0</v>
      </c>
      <c r="H17" s="34">
        <v>4.0000000000000002E-4</v>
      </c>
      <c r="I17" s="34">
        <v>4.0000000000000002E-4</v>
      </c>
      <c r="J17" s="34">
        <v>0</v>
      </c>
      <c r="K17" s="34">
        <v>2.0898599999999998</v>
      </c>
      <c r="L17" s="34">
        <v>1.45472</v>
      </c>
      <c r="M17" s="34">
        <v>1.45472</v>
      </c>
      <c r="N17" s="34">
        <v>0</v>
      </c>
      <c r="O17" s="34">
        <v>0.63514000000000004</v>
      </c>
      <c r="P17" s="34">
        <v>0.63514000000000004</v>
      </c>
      <c r="Q17" s="34">
        <v>0</v>
      </c>
    </row>
    <row r="18" spans="1:17" ht="31.5" customHeight="1" x14ac:dyDescent="0.25">
      <c r="A18" s="11" t="s">
        <v>23</v>
      </c>
      <c r="B18" s="21" t="s">
        <v>141</v>
      </c>
      <c r="C18" s="34">
        <v>-58.36741</v>
      </c>
      <c r="D18" s="34">
        <v>1.159</v>
      </c>
      <c r="E18" s="34">
        <v>1.2370000000000001</v>
      </c>
      <c r="F18" s="34">
        <v>1.2370000000000001</v>
      </c>
      <c r="G18" s="34">
        <v>0</v>
      </c>
      <c r="H18" s="34">
        <v>-7.8E-2</v>
      </c>
      <c r="I18" s="34">
        <v>0</v>
      </c>
      <c r="J18" s="34">
        <v>7.8E-2</v>
      </c>
      <c r="K18" s="34">
        <v>59.526409999999998</v>
      </c>
      <c r="L18" s="34">
        <v>42.445129999999999</v>
      </c>
      <c r="M18" s="34">
        <v>42.445129999999999</v>
      </c>
      <c r="N18" s="34">
        <v>0</v>
      </c>
      <c r="O18" s="34">
        <v>17.08128</v>
      </c>
      <c r="P18" s="34">
        <v>17.08128</v>
      </c>
      <c r="Q18" s="34">
        <v>0</v>
      </c>
    </row>
    <row r="19" spans="1:17" ht="29.25" customHeight="1" x14ac:dyDescent="0.25">
      <c r="A19" s="11" t="s">
        <v>24</v>
      </c>
      <c r="B19" s="21" t="s">
        <v>142</v>
      </c>
      <c r="C19" s="34">
        <v>-724.54083000000014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724.54083000000014</v>
      </c>
      <c r="L19" s="34">
        <v>398.08132000000006</v>
      </c>
      <c r="M19" s="34">
        <v>398.08132000000006</v>
      </c>
      <c r="N19" s="34">
        <v>0</v>
      </c>
      <c r="O19" s="34">
        <v>326.45951000000002</v>
      </c>
      <c r="P19" s="34">
        <v>327.12351000000001</v>
      </c>
      <c r="Q19" s="34">
        <v>0.66400000000000003</v>
      </c>
    </row>
    <row r="20" spans="1:17" ht="29.25" customHeight="1" x14ac:dyDescent="0.25">
      <c r="A20" s="11" t="s">
        <v>25</v>
      </c>
      <c r="B20" s="21" t="s">
        <v>143</v>
      </c>
      <c r="C20" s="34">
        <v>-1299.0586899999998</v>
      </c>
      <c r="D20" s="34">
        <v>42.630469999999995</v>
      </c>
      <c r="E20" s="34">
        <v>1.98638</v>
      </c>
      <c r="F20" s="34">
        <v>1.98638</v>
      </c>
      <c r="G20" s="34">
        <v>0</v>
      </c>
      <c r="H20" s="34">
        <v>40.644089999999998</v>
      </c>
      <c r="I20" s="34">
        <v>40.644089999999998</v>
      </c>
      <c r="J20" s="34">
        <v>0</v>
      </c>
      <c r="K20" s="34">
        <v>1341.6891599999999</v>
      </c>
      <c r="L20" s="34">
        <v>697.2675999999999</v>
      </c>
      <c r="M20" s="34">
        <v>697.2675999999999</v>
      </c>
      <c r="N20" s="34">
        <v>0</v>
      </c>
      <c r="O20" s="34">
        <v>644.42156</v>
      </c>
      <c r="P20" s="34">
        <v>704.60756000000003</v>
      </c>
      <c r="Q20" s="34">
        <v>60.186</v>
      </c>
    </row>
    <row r="21" spans="1:17" ht="42" customHeight="1" x14ac:dyDescent="0.25">
      <c r="A21" s="11" t="s">
        <v>26</v>
      </c>
      <c r="B21" s="21" t="s">
        <v>144</v>
      </c>
      <c r="C21" s="34">
        <v>-184.17493999999999</v>
      </c>
      <c r="D21" s="34">
        <v>0.2535</v>
      </c>
      <c r="E21" s="34">
        <v>3.95E-2</v>
      </c>
      <c r="F21" s="34">
        <v>3.95E-2</v>
      </c>
      <c r="G21" s="34">
        <v>0</v>
      </c>
      <c r="H21" s="34">
        <v>0.214</v>
      </c>
      <c r="I21" s="34">
        <v>0.214</v>
      </c>
      <c r="J21" s="34">
        <v>0</v>
      </c>
      <c r="K21" s="34">
        <v>184.42843999999999</v>
      </c>
      <c r="L21" s="34">
        <v>152.80575999999999</v>
      </c>
      <c r="M21" s="34">
        <v>152.80575999999999</v>
      </c>
      <c r="N21" s="34">
        <v>0</v>
      </c>
      <c r="O21" s="34">
        <v>31.622679999999999</v>
      </c>
      <c r="P21" s="34">
        <v>31.622679999999999</v>
      </c>
      <c r="Q21" s="34">
        <v>0</v>
      </c>
    </row>
    <row r="22" spans="1:17" ht="55.5" customHeight="1" x14ac:dyDescent="0.25">
      <c r="A22" s="11" t="s">
        <v>27</v>
      </c>
      <c r="B22" s="21" t="s">
        <v>145</v>
      </c>
      <c r="C22" s="34">
        <v>-1226.0631000000001</v>
      </c>
      <c r="D22" s="34">
        <v>54.694980000000001</v>
      </c>
      <c r="E22" s="34">
        <v>54.694980000000001</v>
      </c>
      <c r="F22" s="34">
        <v>54.694980000000001</v>
      </c>
      <c r="G22" s="34">
        <v>0</v>
      </c>
      <c r="H22" s="34">
        <v>0</v>
      </c>
      <c r="I22" s="34">
        <v>0</v>
      </c>
      <c r="J22" s="34">
        <v>0</v>
      </c>
      <c r="K22" s="34">
        <v>1280.7580800000001</v>
      </c>
      <c r="L22" s="34">
        <v>557.64873999999998</v>
      </c>
      <c r="M22" s="34">
        <v>557.64873999999998</v>
      </c>
      <c r="N22" s="34">
        <v>0</v>
      </c>
      <c r="O22" s="34">
        <v>723.10933999999997</v>
      </c>
      <c r="P22" s="34">
        <v>728.64139999999998</v>
      </c>
      <c r="Q22" s="34">
        <v>5.5320599999999995</v>
      </c>
    </row>
    <row r="23" spans="1:17" ht="55.5" customHeight="1" x14ac:dyDescent="0.25">
      <c r="A23" s="11" t="s">
        <v>28</v>
      </c>
      <c r="B23" s="21" t="s">
        <v>146</v>
      </c>
      <c r="C23" s="34">
        <v>-3724.9016699999997</v>
      </c>
      <c r="D23" s="34">
        <v>59.441000000000003</v>
      </c>
      <c r="E23" s="34">
        <v>42.555</v>
      </c>
      <c r="F23" s="34">
        <v>42.555059999999997</v>
      </c>
      <c r="G23" s="34">
        <v>6.0000000000000002E-5</v>
      </c>
      <c r="H23" s="34">
        <v>16.886000000000003</v>
      </c>
      <c r="I23" s="34">
        <v>16.911000000000001</v>
      </c>
      <c r="J23" s="34">
        <v>2.5000000000000001E-2</v>
      </c>
      <c r="K23" s="34">
        <v>3784.3426699999995</v>
      </c>
      <c r="L23" s="34">
        <v>5346.7975099999994</v>
      </c>
      <c r="M23" s="34">
        <v>5346.7975099999994</v>
      </c>
      <c r="N23" s="34">
        <v>0</v>
      </c>
      <c r="O23" s="34">
        <v>-1562.4548399999999</v>
      </c>
      <c r="P23" s="34">
        <v>1022.1530799999999</v>
      </c>
      <c r="Q23" s="34">
        <v>2584.6079199999999</v>
      </c>
    </row>
    <row r="24" spans="1:17" ht="41.25" customHeight="1" x14ac:dyDescent="0.25">
      <c r="A24" s="11" t="s">
        <v>29</v>
      </c>
      <c r="B24" s="21" t="s">
        <v>147</v>
      </c>
      <c r="C24" s="34">
        <v>-45.88026</v>
      </c>
      <c r="D24" s="34">
        <v>2.7899999999999999E-3</v>
      </c>
      <c r="E24" s="34">
        <v>2.7899999999999999E-3</v>
      </c>
      <c r="F24" s="34">
        <v>2.7899999999999999E-3</v>
      </c>
      <c r="G24" s="34">
        <v>0</v>
      </c>
      <c r="H24" s="34">
        <v>0</v>
      </c>
      <c r="I24" s="34">
        <v>0</v>
      </c>
      <c r="J24" s="34">
        <v>0</v>
      </c>
      <c r="K24" s="34">
        <v>45.883049999999997</v>
      </c>
      <c r="L24" s="34">
        <v>26.12735</v>
      </c>
      <c r="M24" s="34">
        <v>26.12735</v>
      </c>
      <c r="N24" s="34">
        <v>0</v>
      </c>
      <c r="O24" s="34">
        <v>19.755700000000001</v>
      </c>
      <c r="P24" s="34">
        <v>19.755700000000001</v>
      </c>
      <c r="Q24" s="34">
        <v>0</v>
      </c>
    </row>
    <row r="25" spans="1:17" ht="29.25" customHeight="1" x14ac:dyDescent="0.25">
      <c r="A25" s="11" t="s">
        <v>30</v>
      </c>
      <c r="B25" s="21" t="s">
        <v>148</v>
      </c>
      <c r="C25" s="34">
        <v>-12.015159999999998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12.015159999999998</v>
      </c>
      <c r="L25" s="34">
        <v>9.336689999999999</v>
      </c>
      <c r="M25" s="34">
        <v>9.336689999999999</v>
      </c>
      <c r="N25" s="34">
        <v>0</v>
      </c>
      <c r="O25" s="34">
        <v>2.6784699999999999</v>
      </c>
      <c r="P25" s="34">
        <v>2.6784699999999999</v>
      </c>
      <c r="Q25" s="34">
        <v>0</v>
      </c>
    </row>
    <row r="26" spans="1:17" ht="39" customHeight="1" x14ac:dyDescent="0.25">
      <c r="A26" s="11" t="s">
        <v>31</v>
      </c>
      <c r="B26" s="21" t="s">
        <v>149</v>
      </c>
      <c r="C26" s="34">
        <v>-177.96588</v>
      </c>
      <c r="D26" s="34">
        <v>-0.21168999999999999</v>
      </c>
      <c r="E26" s="34">
        <v>-0.22969000000000001</v>
      </c>
      <c r="F26" s="34">
        <v>1.31E-3</v>
      </c>
      <c r="G26" s="34">
        <v>0.23100000000000001</v>
      </c>
      <c r="H26" s="34">
        <v>1.8000000000000002E-2</v>
      </c>
      <c r="I26" s="34">
        <v>1.8000000000000002E-2</v>
      </c>
      <c r="J26" s="34">
        <v>0</v>
      </c>
      <c r="K26" s="34">
        <v>177.75418999999999</v>
      </c>
      <c r="L26" s="34">
        <v>111.63272000000001</v>
      </c>
      <c r="M26" s="34">
        <v>111.63272000000001</v>
      </c>
      <c r="N26" s="34">
        <v>0</v>
      </c>
      <c r="O26" s="34">
        <v>66.121470000000002</v>
      </c>
      <c r="P26" s="34">
        <v>70.938410000000005</v>
      </c>
      <c r="Q26" s="34">
        <v>4.8169400000000007</v>
      </c>
    </row>
    <row r="27" spans="1:17" ht="28.5" customHeight="1" x14ac:dyDescent="0.25">
      <c r="A27" s="11" t="s">
        <v>32</v>
      </c>
      <c r="B27" s="21" t="s">
        <v>150</v>
      </c>
      <c r="C27" s="34">
        <v>-97.435230000000018</v>
      </c>
      <c r="D27" s="34">
        <v>82.867050000000006</v>
      </c>
      <c r="E27" s="34">
        <v>1E-4</v>
      </c>
      <c r="F27" s="34">
        <v>1E-4</v>
      </c>
      <c r="G27" s="34">
        <v>0</v>
      </c>
      <c r="H27" s="34">
        <v>82.866950000000003</v>
      </c>
      <c r="I27" s="34">
        <v>82.866950000000003</v>
      </c>
      <c r="J27" s="34">
        <v>0</v>
      </c>
      <c r="K27" s="34">
        <v>180.30228000000002</v>
      </c>
      <c r="L27" s="34">
        <v>241.14492000000001</v>
      </c>
      <c r="M27" s="34">
        <v>241.14492000000001</v>
      </c>
      <c r="N27" s="34">
        <v>0</v>
      </c>
      <c r="O27" s="34">
        <v>-60.842639999999989</v>
      </c>
      <c r="P27" s="34">
        <v>48.706209999999999</v>
      </c>
      <c r="Q27" s="34">
        <v>109.54884999999999</v>
      </c>
    </row>
    <row r="28" spans="1:17" ht="30.75" customHeight="1" x14ac:dyDescent="0.25">
      <c r="A28" s="11" t="s">
        <v>33</v>
      </c>
      <c r="B28" s="21" t="s">
        <v>151</v>
      </c>
      <c r="C28" s="34">
        <v>-109.40487999999999</v>
      </c>
      <c r="D28" s="34">
        <v>35.516930000000002</v>
      </c>
      <c r="E28" s="34">
        <v>35.516930000000002</v>
      </c>
      <c r="F28" s="34">
        <v>35.51746</v>
      </c>
      <c r="G28" s="34">
        <v>5.2999999999999998E-4</v>
      </c>
      <c r="H28" s="34">
        <v>0</v>
      </c>
      <c r="I28" s="34">
        <v>0</v>
      </c>
      <c r="J28" s="34">
        <v>0</v>
      </c>
      <c r="K28" s="34">
        <v>144.92180999999999</v>
      </c>
      <c r="L28" s="34">
        <v>83.776170000000008</v>
      </c>
      <c r="M28" s="34">
        <v>83.776170000000008</v>
      </c>
      <c r="N28" s="34">
        <v>0</v>
      </c>
      <c r="O28" s="34">
        <v>61.14564</v>
      </c>
      <c r="P28" s="34">
        <v>68.756950000000003</v>
      </c>
      <c r="Q28" s="34">
        <v>7.6113099999999996</v>
      </c>
    </row>
    <row r="29" spans="1:17" ht="42" customHeight="1" x14ac:dyDescent="0.25">
      <c r="A29" s="10" t="s">
        <v>34</v>
      </c>
      <c r="B29" s="20" t="s">
        <v>152</v>
      </c>
      <c r="C29" s="33">
        <v>-1310.7480376999999</v>
      </c>
      <c r="D29" s="33">
        <v>24.945160000000001</v>
      </c>
      <c r="E29" s="33">
        <v>25.007160000000002</v>
      </c>
      <c r="F29" s="33">
        <v>25.007180000000002</v>
      </c>
      <c r="G29" s="33">
        <v>2.0000000000000002E-5</v>
      </c>
      <c r="H29" s="33">
        <v>-6.2E-2</v>
      </c>
      <c r="I29" s="33">
        <v>0</v>
      </c>
      <c r="J29" s="33">
        <v>6.2E-2</v>
      </c>
      <c r="K29" s="33">
        <v>1335.6931976999999</v>
      </c>
      <c r="L29" s="33">
        <v>728.07227999999998</v>
      </c>
      <c r="M29" s="33">
        <v>728.07227999999998</v>
      </c>
      <c r="N29" s="33">
        <v>0</v>
      </c>
      <c r="O29" s="33">
        <v>607.62091770000006</v>
      </c>
      <c r="P29" s="33">
        <v>607.99191770000004</v>
      </c>
      <c r="Q29" s="33">
        <v>0.371</v>
      </c>
    </row>
    <row r="30" spans="1:17" ht="69" customHeight="1" x14ac:dyDescent="0.25">
      <c r="A30" s="10" t="s">
        <v>35</v>
      </c>
      <c r="B30" s="20" t="s">
        <v>153</v>
      </c>
      <c r="C30" s="33">
        <v>-63.427070000000001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63.427070000000001</v>
      </c>
      <c r="L30" s="33">
        <v>1.8005099999999992</v>
      </c>
      <c r="M30" s="33">
        <v>1.8005099999999992</v>
      </c>
      <c r="N30" s="33">
        <v>0</v>
      </c>
      <c r="O30" s="33">
        <v>61.626560000000005</v>
      </c>
      <c r="P30" s="33">
        <v>61.626560000000005</v>
      </c>
      <c r="Q30" s="33">
        <v>0</v>
      </c>
    </row>
    <row r="31" spans="1:17" x14ac:dyDescent="0.25">
      <c r="A31" s="10" t="s">
        <v>36</v>
      </c>
      <c r="B31" s="20" t="s">
        <v>154</v>
      </c>
      <c r="C31" s="33">
        <v>-1293.9834199999998</v>
      </c>
      <c r="D31" s="33">
        <v>330.44596000000001</v>
      </c>
      <c r="E31" s="33">
        <v>269.42761000000002</v>
      </c>
      <c r="F31" s="33">
        <v>269.42766</v>
      </c>
      <c r="G31" s="33">
        <v>5.0000000000000002E-5</v>
      </c>
      <c r="H31" s="33">
        <v>61.018349999999998</v>
      </c>
      <c r="I31" s="33">
        <v>61.297539999999998</v>
      </c>
      <c r="J31" s="33">
        <v>0.27918999999999999</v>
      </c>
      <c r="K31" s="33">
        <v>1624.4293799999998</v>
      </c>
      <c r="L31" s="33">
        <v>1455.1492899999998</v>
      </c>
      <c r="M31" s="33">
        <v>1455.1492899999998</v>
      </c>
      <c r="N31" s="33">
        <v>0</v>
      </c>
      <c r="O31" s="33">
        <v>169.28008999999994</v>
      </c>
      <c r="P31" s="33">
        <v>421.83025999999995</v>
      </c>
      <c r="Q31" s="33">
        <v>252.55017000000001</v>
      </c>
    </row>
    <row r="32" spans="1:17" ht="55.5" customHeight="1" x14ac:dyDescent="0.25">
      <c r="A32" s="10" t="s">
        <v>37</v>
      </c>
      <c r="B32" s="20" t="s">
        <v>155</v>
      </c>
      <c r="C32" s="33">
        <v>-7022.2381536109006</v>
      </c>
      <c r="D32" s="33">
        <v>508.81030999999996</v>
      </c>
      <c r="E32" s="33">
        <v>467.22017999999997</v>
      </c>
      <c r="F32" s="33">
        <v>467.28691999999995</v>
      </c>
      <c r="G32" s="33">
        <v>6.6739999999999994E-2</v>
      </c>
      <c r="H32" s="33">
        <v>41.590130000000016</v>
      </c>
      <c r="I32" s="33">
        <v>70.659830000000014</v>
      </c>
      <c r="J32" s="33">
        <v>29.069699999999997</v>
      </c>
      <c r="K32" s="33">
        <v>7531.0484636109004</v>
      </c>
      <c r="L32" s="33">
        <v>5191.6946436109001</v>
      </c>
      <c r="M32" s="33">
        <v>5191.7276436109005</v>
      </c>
      <c r="N32" s="33">
        <v>3.3000000000000002E-2</v>
      </c>
      <c r="O32" s="33">
        <v>2339.3538200000003</v>
      </c>
      <c r="P32" s="33">
        <v>2652.4306900000001</v>
      </c>
      <c r="Q32" s="33">
        <v>313.07686999999999</v>
      </c>
    </row>
    <row r="33" spans="1:17" ht="55.5" customHeight="1" x14ac:dyDescent="0.25">
      <c r="A33" s="41" t="s">
        <v>38</v>
      </c>
      <c r="B33" s="22" t="s">
        <v>156</v>
      </c>
      <c r="C33" s="34">
        <v>-557.99460999999997</v>
      </c>
      <c r="D33" s="34">
        <v>26.5351</v>
      </c>
      <c r="E33" s="34">
        <v>15.657739999999999</v>
      </c>
      <c r="F33" s="34">
        <v>15.657739999999999</v>
      </c>
      <c r="G33" s="34">
        <v>0</v>
      </c>
      <c r="H33" s="34">
        <v>10.877359999999999</v>
      </c>
      <c r="I33" s="34">
        <v>11.281359999999999</v>
      </c>
      <c r="J33" s="34">
        <v>0.40400000000000003</v>
      </c>
      <c r="K33" s="34">
        <v>584.52971000000002</v>
      </c>
      <c r="L33" s="34">
        <v>376.04849000000002</v>
      </c>
      <c r="M33" s="34">
        <v>376.04849000000002</v>
      </c>
      <c r="N33" s="34">
        <v>0</v>
      </c>
      <c r="O33" s="34">
        <v>208.48122000000001</v>
      </c>
      <c r="P33" s="34">
        <v>218.04633000000001</v>
      </c>
      <c r="Q33" s="34">
        <v>9.5651099999999989</v>
      </c>
    </row>
    <row r="34" spans="1:17" ht="30.75" customHeight="1" x14ac:dyDescent="0.25">
      <c r="A34" s="10" t="s">
        <v>39</v>
      </c>
      <c r="B34" s="20" t="s">
        <v>157</v>
      </c>
      <c r="C34" s="33">
        <v>-4398.4030000000002</v>
      </c>
      <c r="D34" s="33">
        <v>260.44979000000001</v>
      </c>
      <c r="E34" s="33">
        <v>165.92035000000001</v>
      </c>
      <c r="F34" s="33">
        <v>165.92035000000001</v>
      </c>
      <c r="G34" s="33">
        <v>0</v>
      </c>
      <c r="H34" s="33">
        <v>94.529439999999994</v>
      </c>
      <c r="I34" s="33">
        <v>101.93006999999999</v>
      </c>
      <c r="J34" s="33">
        <v>7.4006299999999996</v>
      </c>
      <c r="K34" s="33">
        <v>4658.8527899999999</v>
      </c>
      <c r="L34" s="33">
        <v>4355.4351200000001</v>
      </c>
      <c r="M34" s="33">
        <v>4355.4351200000001</v>
      </c>
      <c r="N34" s="33">
        <v>0</v>
      </c>
      <c r="O34" s="33">
        <v>303.41767000000004</v>
      </c>
      <c r="P34" s="33">
        <v>354.19950000000006</v>
      </c>
      <c r="Q34" s="33">
        <v>50.781829999999999</v>
      </c>
    </row>
    <row r="35" spans="1:17" ht="38.25" x14ac:dyDescent="0.25">
      <c r="A35" s="11" t="s">
        <v>40</v>
      </c>
      <c r="B35" s="21" t="s">
        <v>158</v>
      </c>
      <c r="C35" s="34">
        <v>-3732.1338500000002</v>
      </c>
      <c r="D35" s="34">
        <v>92.765479999999997</v>
      </c>
      <c r="E35" s="34">
        <v>61.75508</v>
      </c>
      <c r="F35" s="34">
        <v>61.75508</v>
      </c>
      <c r="G35" s="34">
        <v>0</v>
      </c>
      <c r="H35" s="34">
        <v>31.010400000000004</v>
      </c>
      <c r="I35" s="34">
        <v>36.741730000000004</v>
      </c>
      <c r="J35" s="34">
        <v>5.7313299999999998</v>
      </c>
      <c r="K35" s="34">
        <v>3824.8993300000002</v>
      </c>
      <c r="L35" s="34">
        <v>3660.1346500000004</v>
      </c>
      <c r="M35" s="34">
        <v>3660.1346500000004</v>
      </c>
      <c r="N35" s="34">
        <v>0</v>
      </c>
      <c r="O35" s="34">
        <v>164.76468</v>
      </c>
      <c r="P35" s="34">
        <v>169.11668</v>
      </c>
      <c r="Q35" s="34">
        <v>4.3520000000000003</v>
      </c>
    </row>
    <row r="36" spans="1:17" ht="25.5" x14ac:dyDescent="0.25">
      <c r="A36" s="40" t="s">
        <v>41</v>
      </c>
      <c r="B36" s="21" t="s">
        <v>159</v>
      </c>
      <c r="C36" s="34">
        <v>-3544.00821</v>
      </c>
      <c r="D36" s="34">
        <v>70.665930000000003</v>
      </c>
      <c r="E36" s="34">
        <v>42.877130000000001</v>
      </c>
      <c r="F36" s="34">
        <v>42.877130000000001</v>
      </c>
      <c r="G36" s="34">
        <v>0</v>
      </c>
      <c r="H36" s="34">
        <v>27.788800000000005</v>
      </c>
      <c r="I36" s="34">
        <v>33.512730000000005</v>
      </c>
      <c r="J36" s="34">
        <v>5.7239300000000002</v>
      </c>
      <c r="K36" s="34">
        <v>3614.6741400000001</v>
      </c>
      <c r="L36" s="34">
        <v>3541.9573399999999</v>
      </c>
      <c r="M36" s="34">
        <v>3541.9573399999999</v>
      </c>
      <c r="N36" s="34">
        <v>0</v>
      </c>
      <c r="O36" s="34">
        <v>72.716800000000006</v>
      </c>
      <c r="P36" s="34">
        <v>72.716800000000006</v>
      </c>
      <c r="Q36" s="34">
        <v>0</v>
      </c>
    </row>
    <row r="37" spans="1:17" x14ac:dyDescent="0.25">
      <c r="A37" s="11" t="s">
        <v>42</v>
      </c>
      <c r="B37" s="21" t="s">
        <v>160</v>
      </c>
      <c r="C37" s="34">
        <v>30.362990000000003</v>
      </c>
      <c r="D37" s="34">
        <v>42.698410000000003</v>
      </c>
      <c r="E37" s="34">
        <v>41.879000000000005</v>
      </c>
      <c r="F37" s="34">
        <v>41.879000000000005</v>
      </c>
      <c r="G37" s="34">
        <v>0</v>
      </c>
      <c r="H37" s="34">
        <v>0.81940999999999997</v>
      </c>
      <c r="I37" s="34">
        <v>0.81940999999999997</v>
      </c>
      <c r="J37" s="34">
        <v>0</v>
      </c>
      <c r="K37" s="34">
        <v>12.335420000000001</v>
      </c>
      <c r="L37" s="34">
        <v>8.5469600000000003</v>
      </c>
      <c r="M37" s="34">
        <v>8.5469600000000003</v>
      </c>
      <c r="N37" s="34">
        <v>0</v>
      </c>
      <c r="O37" s="34">
        <v>3.7884600000000002</v>
      </c>
      <c r="P37" s="34">
        <v>3.7884600000000002</v>
      </c>
      <c r="Q37" s="34">
        <v>0</v>
      </c>
    </row>
    <row r="38" spans="1:17" x14ac:dyDescent="0.25">
      <c r="A38" s="11" t="s">
        <v>43</v>
      </c>
      <c r="B38" s="21" t="s">
        <v>161</v>
      </c>
      <c r="C38" s="34">
        <v>-135.01621</v>
      </c>
      <c r="D38" s="34">
        <v>0.81169000000000002</v>
      </c>
      <c r="E38" s="34">
        <v>0.81169000000000002</v>
      </c>
      <c r="F38" s="34">
        <v>0.81169000000000002</v>
      </c>
      <c r="G38" s="34">
        <v>0</v>
      </c>
      <c r="H38" s="34">
        <v>0</v>
      </c>
      <c r="I38" s="34">
        <v>0</v>
      </c>
      <c r="J38" s="34">
        <v>0</v>
      </c>
      <c r="K38" s="34">
        <v>135.8279</v>
      </c>
      <c r="L38" s="34">
        <v>135.8279</v>
      </c>
      <c r="M38" s="34">
        <v>135.8279</v>
      </c>
      <c r="N38" s="34">
        <v>0</v>
      </c>
      <c r="O38" s="34">
        <v>0</v>
      </c>
      <c r="P38" s="34">
        <v>0</v>
      </c>
      <c r="Q38" s="34">
        <v>0</v>
      </c>
    </row>
    <row r="39" spans="1:17" ht="38.25" x14ac:dyDescent="0.25">
      <c r="A39" s="11" t="s">
        <v>44</v>
      </c>
      <c r="B39" s="21" t="s">
        <v>162</v>
      </c>
      <c r="C39" s="34">
        <v>-534.64717000000019</v>
      </c>
      <c r="D39" s="34">
        <v>123.78296</v>
      </c>
      <c r="E39" s="34">
        <v>61.083329999999997</v>
      </c>
      <c r="F39" s="34">
        <v>61.083329999999997</v>
      </c>
      <c r="G39" s="34">
        <v>0</v>
      </c>
      <c r="H39" s="34">
        <v>62.699630000000006</v>
      </c>
      <c r="I39" s="34">
        <v>64.368930000000006</v>
      </c>
      <c r="J39" s="34">
        <v>1.6693</v>
      </c>
      <c r="K39" s="34">
        <v>658.43013000000019</v>
      </c>
      <c r="L39" s="34">
        <v>531.7677900000001</v>
      </c>
      <c r="M39" s="34">
        <v>531.7677900000001</v>
      </c>
      <c r="N39" s="34">
        <v>0</v>
      </c>
      <c r="O39" s="34">
        <v>126.66234000000004</v>
      </c>
      <c r="P39" s="34">
        <v>173.04517000000004</v>
      </c>
      <c r="Q39" s="34">
        <v>46.382829999999998</v>
      </c>
    </row>
    <row r="40" spans="1:17" ht="25.5" x14ac:dyDescent="0.25">
      <c r="A40" s="11" t="s">
        <v>45</v>
      </c>
      <c r="B40" s="21" t="s">
        <v>163</v>
      </c>
      <c r="C40" s="34">
        <v>-26.968760000000003</v>
      </c>
      <c r="D40" s="34">
        <v>0.39124999999999999</v>
      </c>
      <c r="E40" s="34">
        <v>0.39124999999999999</v>
      </c>
      <c r="F40" s="34">
        <v>0.39124999999999999</v>
      </c>
      <c r="G40" s="34">
        <v>0</v>
      </c>
      <c r="H40" s="34">
        <v>0</v>
      </c>
      <c r="I40" s="34">
        <v>0</v>
      </c>
      <c r="J40" s="34">
        <v>0</v>
      </c>
      <c r="K40" s="34">
        <v>27.360010000000003</v>
      </c>
      <c r="L40" s="34">
        <v>19.157820000000001</v>
      </c>
      <c r="M40" s="34">
        <v>19.157820000000001</v>
      </c>
      <c r="N40" s="34">
        <v>0</v>
      </c>
      <c r="O40" s="34">
        <v>8.2021899999999999</v>
      </c>
      <c r="P40" s="34">
        <v>8.2491900000000005</v>
      </c>
      <c r="Q40" s="34">
        <v>4.7E-2</v>
      </c>
    </row>
    <row r="41" spans="1:17" ht="30.75" customHeight="1" x14ac:dyDescent="0.25">
      <c r="A41" s="10" t="s">
        <v>46</v>
      </c>
      <c r="B41" s="20" t="s">
        <v>164</v>
      </c>
      <c r="C41" s="33">
        <v>-541.62653999999998</v>
      </c>
      <c r="D41" s="33">
        <v>13.618879999999999</v>
      </c>
      <c r="E41" s="33">
        <v>13.443</v>
      </c>
      <c r="F41" s="33">
        <v>13.443</v>
      </c>
      <c r="G41" s="33">
        <v>0</v>
      </c>
      <c r="H41" s="33">
        <v>0.17588000000000001</v>
      </c>
      <c r="I41" s="33">
        <v>0.17588000000000001</v>
      </c>
      <c r="J41" s="33">
        <v>0</v>
      </c>
      <c r="K41" s="33">
        <v>555.24541999999997</v>
      </c>
      <c r="L41" s="33">
        <v>563.79549999999995</v>
      </c>
      <c r="M41" s="33">
        <v>563.79549999999995</v>
      </c>
      <c r="N41" s="33">
        <v>0</v>
      </c>
      <c r="O41" s="33">
        <v>-8.5500799999999941</v>
      </c>
      <c r="P41" s="33">
        <v>55.754850000000005</v>
      </c>
      <c r="Q41" s="33">
        <v>64.304929999999999</v>
      </c>
    </row>
    <row r="42" spans="1:17" ht="18.75" customHeight="1" x14ac:dyDescent="0.25">
      <c r="A42" s="10" t="s">
        <v>47</v>
      </c>
      <c r="B42" s="20" t="s">
        <v>165</v>
      </c>
      <c r="C42" s="33">
        <v>-799.61282000000006</v>
      </c>
      <c r="D42" s="33">
        <v>14.450850000000003</v>
      </c>
      <c r="E42" s="33">
        <v>5.4785200000000005</v>
      </c>
      <c r="F42" s="33">
        <v>5.6775700000000002</v>
      </c>
      <c r="G42" s="33">
        <v>0.19905</v>
      </c>
      <c r="H42" s="33">
        <v>8.9723300000000012</v>
      </c>
      <c r="I42" s="33">
        <v>9.1487100000000012</v>
      </c>
      <c r="J42" s="33">
        <v>0.17637999999999998</v>
      </c>
      <c r="K42" s="33">
        <v>814.06367</v>
      </c>
      <c r="L42" s="33">
        <v>599.83109999999999</v>
      </c>
      <c r="M42" s="33">
        <v>599.83109999999999</v>
      </c>
      <c r="N42" s="33">
        <v>0</v>
      </c>
      <c r="O42" s="33">
        <v>214.23256999999998</v>
      </c>
      <c r="P42" s="33">
        <v>232.87329999999997</v>
      </c>
      <c r="Q42" s="33">
        <v>18.640730000000001</v>
      </c>
    </row>
    <row r="43" spans="1:17" ht="41.25" customHeight="1" x14ac:dyDescent="0.25">
      <c r="A43" s="11" t="s">
        <v>48</v>
      </c>
      <c r="B43" s="21" t="s">
        <v>166</v>
      </c>
      <c r="C43" s="34">
        <v>-5.3440799999999982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5.3440799999999982</v>
      </c>
      <c r="L43" s="34">
        <v>12.78623</v>
      </c>
      <c r="M43" s="34">
        <v>12.78623</v>
      </c>
      <c r="N43" s="34">
        <v>0</v>
      </c>
      <c r="O43" s="34">
        <v>-7.4421500000000016</v>
      </c>
      <c r="P43" s="34">
        <v>2.4022299999999999</v>
      </c>
      <c r="Q43" s="34">
        <v>9.844380000000001</v>
      </c>
    </row>
    <row r="44" spans="1:17" x14ac:dyDescent="0.25">
      <c r="A44" s="11" t="s">
        <v>49</v>
      </c>
      <c r="B44" s="21" t="s">
        <v>167</v>
      </c>
      <c r="C44" s="34">
        <v>-324.55854000000005</v>
      </c>
      <c r="D44" s="34">
        <v>1.03905</v>
      </c>
      <c r="E44" s="34">
        <v>1.03905</v>
      </c>
      <c r="F44" s="34">
        <v>1.03905</v>
      </c>
      <c r="G44" s="34">
        <v>0</v>
      </c>
      <c r="H44" s="34">
        <v>0</v>
      </c>
      <c r="I44" s="34">
        <v>0</v>
      </c>
      <c r="J44" s="34">
        <v>0</v>
      </c>
      <c r="K44" s="34">
        <v>325.59759000000003</v>
      </c>
      <c r="L44" s="34">
        <v>289.41817000000003</v>
      </c>
      <c r="M44" s="34">
        <v>289.41817000000003</v>
      </c>
      <c r="N44" s="34">
        <v>0</v>
      </c>
      <c r="O44" s="34">
        <v>36.179419999999993</v>
      </c>
      <c r="P44" s="34">
        <v>41.406419999999997</v>
      </c>
      <c r="Q44" s="34">
        <v>5.2270000000000003</v>
      </c>
    </row>
    <row r="45" spans="1:17" ht="27.75" customHeight="1" x14ac:dyDescent="0.25">
      <c r="A45" s="11" t="s">
        <v>50</v>
      </c>
      <c r="B45" s="21" t="s">
        <v>168</v>
      </c>
      <c r="C45" s="34">
        <v>-469.71020000000004</v>
      </c>
      <c r="D45" s="34">
        <v>13.411800000000001</v>
      </c>
      <c r="E45" s="34">
        <v>4.43947</v>
      </c>
      <c r="F45" s="34">
        <v>4.6385199999999998</v>
      </c>
      <c r="G45" s="34">
        <v>0.19905</v>
      </c>
      <c r="H45" s="34">
        <v>8.9723300000000012</v>
      </c>
      <c r="I45" s="34">
        <v>9.1487100000000012</v>
      </c>
      <c r="J45" s="34">
        <v>0.17637999999999998</v>
      </c>
      <c r="K45" s="34">
        <v>483.12200000000007</v>
      </c>
      <c r="L45" s="34">
        <v>297.62670000000003</v>
      </c>
      <c r="M45" s="34">
        <v>297.62670000000003</v>
      </c>
      <c r="N45" s="34">
        <v>0</v>
      </c>
      <c r="O45" s="34">
        <v>185.49530000000001</v>
      </c>
      <c r="P45" s="34">
        <v>189.06465</v>
      </c>
      <c r="Q45" s="34">
        <v>3.5693499999999996</v>
      </c>
    </row>
    <row r="46" spans="1:17" ht="26.25" x14ac:dyDescent="0.25">
      <c r="A46" s="10" t="s">
        <v>51</v>
      </c>
      <c r="B46" s="20" t="s">
        <v>169</v>
      </c>
      <c r="C46" s="33">
        <v>-1627.1636100000005</v>
      </c>
      <c r="D46" s="33">
        <v>3437.42004</v>
      </c>
      <c r="E46" s="33">
        <v>3131.2066799999998</v>
      </c>
      <c r="F46" s="33">
        <v>3135.65717</v>
      </c>
      <c r="G46" s="33">
        <v>4.4504900000000003</v>
      </c>
      <c r="H46" s="33">
        <v>306.21336000000002</v>
      </c>
      <c r="I46" s="33">
        <v>347.78162000000003</v>
      </c>
      <c r="J46" s="33">
        <v>41.568260000000002</v>
      </c>
      <c r="K46" s="33">
        <v>5064.5836500000005</v>
      </c>
      <c r="L46" s="33">
        <v>4860.7043100000001</v>
      </c>
      <c r="M46" s="33">
        <v>4860.7046</v>
      </c>
      <c r="N46" s="33">
        <v>2.9E-4</v>
      </c>
      <c r="O46" s="33">
        <v>203.87933999999998</v>
      </c>
      <c r="P46" s="33">
        <v>213.72517999999999</v>
      </c>
      <c r="Q46" s="33">
        <v>9.8458400000000008</v>
      </c>
    </row>
    <row r="47" spans="1:17" ht="40.5" customHeight="1" x14ac:dyDescent="0.25">
      <c r="A47" s="11" t="s">
        <v>52</v>
      </c>
      <c r="B47" s="21" t="s">
        <v>170</v>
      </c>
      <c r="C47" s="34">
        <v>-1166.0734399999997</v>
      </c>
      <c r="D47" s="34">
        <v>3341.9809500000006</v>
      </c>
      <c r="E47" s="34">
        <v>3048.2535000000007</v>
      </c>
      <c r="F47" s="34">
        <v>3049.8519900000006</v>
      </c>
      <c r="G47" s="34">
        <v>1.59849</v>
      </c>
      <c r="H47" s="34">
        <v>293.72745000000003</v>
      </c>
      <c r="I47" s="34">
        <v>335.27671000000004</v>
      </c>
      <c r="J47" s="34">
        <v>41.549260000000004</v>
      </c>
      <c r="K47" s="34">
        <v>4508.0543900000002</v>
      </c>
      <c r="L47" s="34">
        <v>4305.1889700000002</v>
      </c>
      <c r="M47" s="34">
        <v>4305.1889700000002</v>
      </c>
      <c r="N47" s="34">
        <v>0</v>
      </c>
      <c r="O47" s="34">
        <v>202.86541999999997</v>
      </c>
      <c r="P47" s="34">
        <v>212.59141999999997</v>
      </c>
      <c r="Q47" s="34">
        <v>9.7260000000000009</v>
      </c>
    </row>
    <row r="48" spans="1:17" ht="52.5" customHeight="1" x14ac:dyDescent="0.25">
      <c r="A48" s="11" t="s">
        <v>53</v>
      </c>
      <c r="B48" s="21" t="s">
        <v>171</v>
      </c>
      <c r="C48" s="34">
        <v>-82.784599999999998</v>
      </c>
      <c r="D48" s="34">
        <v>6.0110000000000001</v>
      </c>
      <c r="E48" s="34">
        <v>6.0110000000000001</v>
      </c>
      <c r="F48" s="34">
        <v>6.0110000000000001</v>
      </c>
      <c r="G48" s="34">
        <v>0</v>
      </c>
      <c r="H48" s="34">
        <v>0</v>
      </c>
      <c r="I48" s="34">
        <v>0</v>
      </c>
      <c r="J48" s="34">
        <v>0</v>
      </c>
      <c r="K48" s="34">
        <v>88.795599999999993</v>
      </c>
      <c r="L48" s="34">
        <v>88.795599999999993</v>
      </c>
      <c r="M48" s="34">
        <v>88.795599999999993</v>
      </c>
      <c r="N48" s="34">
        <v>0</v>
      </c>
      <c r="O48" s="34">
        <v>0</v>
      </c>
      <c r="P48" s="34">
        <v>0</v>
      </c>
      <c r="Q48" s="34">
        <v>0</v>
      </c>
    </row>
    <row r="49" spans="1:17" ht="42.75" customHeight="1" x14ac:dyDescent="0.25">
      <c r="A49" s="11" t="s">
        <v>54</v>
      </c>
      <c r="B49" s="21" t="s">
        <v>172</v>
      </c>
      <c r="C49" s="34">
        <v>-378.30556999999993</v>
      </c>
      <c r="D49" s="34">
        <v>89.428089999999997</v>
      </c>
      <c r="E49" s="34">
        <v>76.942179999999993</v>
      </c>
      <c r="F49" s="34">
        <v>79.794179999999997</v>
      </c>
      <c r="G49" s="34">
        <v>2.8519999999999999</v>
      </c>
      <c r="H49" s="34">
        <v>12.485910000000001</v>
      </c>
      <c r="I49" s="34">
        <v>12.504910000000001</v>
      </c>
      <c r="J49" s="34">
        <v>1.9E-2</v>
      </c>
      <c r="K49" s="34">
        <v>467.73365999999993</v>
      </c>
      <c r="L49" s="34">
        <v>466.71973999999994</v>
      </c>
      <c r="M49" s="34">
        <v>466.72002999999995</v>
      </c>
      <c r="N49" s="34">
        <v>2.9E-4</v>
      </c>
      <c r="O49" s="34">
        <v>1.0139200000000002</v>
      </c>
      <c r="P49" s="34">
        <v>1.1337600000000001</v>
      </c>
      <c r="Q49" s="34">
        <v>0.11984</v>
      </c>
    </row>
    <row r="50" spans="1:17" ht="30" customHeight="1" x14ac:dyDescent="0.25">
      <c r="A50" s="10" t="s">
        <v>55</v>
      </c>
      <c r="B50" s="20" t="s">
        <v>173</v>
      </c>
      <c r="C50" s="33">
        <v>-618.36293000000001</v>
      </c>
      <c r="D50" s="33">
        <v>308.80105999999995</v>
      </c>
      <c r="E50" s="33">
        <v>267.04183999999998</v>
      </c>
      <c r="F50" s="33">
        <v>267.17595999999998</v>
      </c>
      <c r="G50" s="33">
        <v>0.13411999999999999</v>
      </c>
      <c r="H50" s="33">
        <v>41.759219999999992</v>
      </c>
      <c r="I50" s="33">
        <v>55.441509999999994</v>
      </c>
      <c r="J50" s="33">
        <v>13.68229</v>
      </c>
      <c r="K50" s="33">
        <v>927.16399000000001</v>
      </c>
      <c r="L50" s="33">
        <v>496.82171</v>
      </c>
      <c r="M50" s="33">
        <v>496.82171</v>
      </c>
      <c r="N50" s="33">
        <v>0</v>
      </c>
      <c r="O50" s="33">
        <v>430.34228000000002</v>
      </c>
      <c r="P50" s="33">
        <v>431.73511000000002</v>
      </c>
      <c r="Q50" s="33">
        <v>1.39283</v>
      </c>
    </row>
    <row r="51" spans="1:17" ht="41.25" customHeight="1" x14ac:dyDescent="0.25">
      <c r="A51" s="10" t="s">
        <v>56</v>
      </c>
      <c r="B51" s="20" t="s">
        <v>174</v>
      </c>
      <c r="C51" s="33">
        <v>12529.22769</v>
      </c>
      <c r="D51" s="33">
        <v>18035.85583</v>
      </c>
      <c r="E51" s="33">
        <v>17993.92412</v>
      </c>
      <c r="F51" s="33">
        <v>17993.92686</v>
      </c>
      <c r="G51" s="33">
        <v>2.7399999999999998E-3</v>
      </c>
      <c r="H51" s="33">
        <v>41.931710000000002</v>
      </c>
      <c r="I51" s="33">
        <v>73.363320000000002</v>
      </c>
      <c r="J51" s="33">
        <v>31.431609999999999</v>
      </c>
      <c r="K51" s="33">
        <v>5506.6281400000007</v>
      </c>
      <c r="L51" s="33">
        <v>2176.7534099999998</v>
      </c>
      <c r="M51" s="33">
        <v>2178.5733799999998</v>
      </c>
      <c r="N51" s="33">
        <v>1.8199700000000001</v>
      </c>
      <c r="O51" s="33">
        <v>3329.8747300000005</v>
      </c>
      <c r="P51" s="33">
        <v>3601.8248400000002</v>
      </c>
      <c r="Q51" s="33">
        <v>271.95011</v>
      </c>
    </row>
    <row r="52" spans="1:17" ht="26.25" customHeight="1" x14ac:dyDescent="0.25">
      <c r="A52" s="11" t="s">
        <v>57</v>
      </c>
      <c r="B52" s="21" t="s">
        <v>175</v>
      </c>
      <c r="C52" s="34">
        <v>18.311500000000002</v>
      </c>
      <c r="D52" s="34">
        <v>48.806060000000002</v>
      </c>
      <c r="E52" s="34">
        <v>48.207250000000002</v>
      </c>
      <c r="F52" s="34">
        <v>48.207250000000002</v>
      </c>
      <c r="G52" s="34">
        <v>0</v>
      </c>
      <c r="H52" s="34">
        <v>0.59880999999999995</v>
      </c>
      <c r="I52" s="34">
        <v>0.59880999999999995</v>
      </c>
      <c r="J52" s="34">
        <v>0</v>
      </c>
      <c r="K52" s="34">
        <v>30.49456</v>
      </c>
      <c r="L52" s="34">
        <v>15.35727</v>
      </c>
      <c r="M52" s="34">
        <v>15.35727</v>
      </c>
      <c r="N52" s="34">
        <v>0</v>
      </c>
      <c r="O52" s="34">
        <v>15.137290000000002</v>
      </c>
      <c r="P52" s="34">
        <v>21.887270000000001</v>
      </c>
      <c r="Q52" s="34">
        <v>6.749979999999999</v>
      </c>
    </row>
    <row r="53" spans="1:17" ht="42" customHeight="1" x14ac:dyDescent="0.25">
      <c r="A53" s="11" t="s">
        <v>58</v>
      </c>
      <c r="B53" s="21" t="s">
        <v>176</v>
      </c>
      <c r="C53" s="34">
        <v>16389.141200000002</v>
      </c>
      <c r="D53" s="34">
        <v>17831.11332</v>
      </c>
      <c r="E53" s="34">
        <v>17774.79207</v>
      </c>
      <c r="F53" s="34">
        <v>17774.79207</v>
      </c>
      <c r="G53" s="34">
        <v>0</v>
      </c>
      <c r="H53" s="34">
        <v>56.321249999999999</v>
      </c>
      <c r="I53" s="34">
        <v>56.338250000000002</v>
      </c>
      <c r="J53" s="34">
        <v>1.7000000000000001E-2</v>
      </c>
      <c r="K53" s="34">
        <v>1441.9721199999999</v>
      </c>
      <c r="L53" s="34">
        <v>1312.9485999999999</v>
      </c>
      <c r="M53" s="34">
        <v>1314.76857</v>
      </c>
      <c r="N53" s="34">
        <v>1.8199700000000001</v>
      </c>
      <c r="O53" s="34">
        <v>129.02351999999999</v>
      </c>
      <c r="P53" s="34">
        <v>135.15735999999998</v>
      </c>
      <c r="Q53" s="34">
        <v>6.1338399999999993</v>
      </c>
    </row>
    <row r="54" spans="1:17" ht="55.5" customHeight="1" x14ac:dyDescent="0.25">
      <c r="A54" s="11" t="s">
        <v>59</v>
      </c>
      <c r="B54" s="21" t="s">
        <v>177</v>
      </c>
      <c r="C54" s="34">
        <v>-3737.56241</v>
      </c>
      <c r="D54" s="34">
        <v>137.51362</v>
      </c>
      <c r="E54" s="34">
        <v>157.74996999999999</v>
      </c>
      <c r="F54" s="34">
        <v>157.74996999999999</v>
      </c>
      <c r="G54" s="34">
        <v>0</v>
      </c>
      <c r="H54" s="34">
        <v>-20.236350000000002</v>
      </c>
      <c r="I54" s="34">
        <v>9.5437399999999997</v>
      </c>
      <c r="J54" s="34">
        <v>29.780090000000001</v>
      </c>
      <c r="K54" s="34">
        <v>3875.0760300000002</v>
      </c>
      <c r="L54" s="34">
        <v>726.17472999999995</v>
      </c>
      <c r="M54" s="34">
        <v>726.17472999999995</v>
      </c>
      <c r="N54" s="34">
        <v>0</v>
      </c>
      <c r="O54" s="34">
        <v>3148.9013000000004</v>
      </c>
      <c r="P54" s="34">
        <v>3351.8170200000004</v>
      </c>
      <c r="Q54" s="34">
        <v>202.91572000000002</v>
      </c>
    </row>
    <row r="55" spans="1:17" ht="39" customHeight="1" x14ac:dyDescent="0.25">
      <c r="A55" s="40" t="s">
        <v>60</v>
      </c>
      <c r="B55" s="21" t="s">
        <v>178</v>
      </c>
      <c r="C55" s="34">
        <v>-3748.3496800000007</v>
      </c>
      <c r="D55" s="34">
        <v>-8.7113800000000001</v>
      </c>
      <c r="E55" s="34">
        <v>13.592969999999999</v>
      </c>
      <c r="F55" s="34">
        <v>13.592969999999999</v>
      </c>
      <c r="G55" s="34">
        <v>0</v>
      </c>
      <c r="H55" s="34">
        <v>-22.304349999999999</v>
      </c>
      <c r="I55" s="34">
        <v>7.4757400000000001</v>
      </c>
      <c r="J55" s="34">
        <v>29.780090000000001</v>
      </c>
      <c r="K55" s="34">
        <v>3739.6383000000005</v>
      </c>
      <c r="L55" s="34">
        <v>582.62131999999997</v>
      </c>
      <c r="M55" s="34">
        <v>582.62131999999997</v>
      </c>
      <c r="N55" s="34">
        <v>0</v>
      </c>
      <c r="O55" s="34">
        <v>3157.0169800000003</v>
      </c>
      <c r="P55" s="34">
        <v>3314.8070900000002</v>
      </c>
      <c r="Q55" s="34">
        <v>157.79011</v>
      </c>
    </row>
    <row r="56" spans="1:17" ht="25.5" x14ac:dyDescent="0.25">
      <c r="A56" s="11" t="s">
        <v>61</v>
      </c>
      <c r="B56" s="21" t="s">
        <v>179</v>
      </c>
      <c r="C56" s="34">
        <v>-9.0618099999999995</v>
      </c>
      <c r="D56" s="34">
        <v>2.2763299999999997</v>
      </c>
      <c r="E56" s="34">
        <v>0.14904999999999999</v>
      </c>
      <c r="F56" s="34">
        <v>0.14904999999999999</v>
      </c>
      <c r="G56" s="34">
        <v>0</v>
      </c>
      <c r="H56" s="34">
        <v>2.1272799999999998</v>
      </c>
      <c r="I56" s="34">
        <v>2.1272799999999998</v>
      </c>
      <c r="J56" s="34">
        <v>0</v>
      </c>
      <c r="K56" s="34">
        <v>11.338139999999999</v>
      </c>
      <c r="L56" s="34">
        <v>10.8858</v>
      </c>
      <c r="M56" s="34">
        <v>10.8858</v>
      </c>
      <c r="N56" s="34">
        <v>0</v>
      </c>
      <c r="O56" s="34">
        <v>0.45233999999999996</v>
      </c>
      <c r="P56" s="34">
        <v>0.45233999999999996</v>
      </c>
      <c r="Q56" s="34">
        <v>0</v>
      </c>
    </row>
    <row r="57" spans="1:17" ht="42.75" customHeight="1" x14ac:dyDescent="0.25">
      <c r="A57" s="11" t="s">
        <v>62</v>
      </c>
      <c r="B57" s="21" t="s">
        <v>180</v>
      </c>
      <c r="C57" s="34">
        <v>-131.60079000000002</v>
      </c>
      <c r="D57" s="34">
        <v>16.1465</v>
      </c>
      <c r="E57" s="34">
        <v>13.025780000000001</v>
      </c>
      <c r="F57" s="34">
        <v>13.02852</v>
      </c>
      <c r="G57" s="34">
        <v>2.7399999999999998E-3</v>
      </c>
      <c r="H57" s="34">
        <v>3.1207199999999995</v>
      </c>
      <c r="I57" s="34">
        <v>4.7552399999999997</v>
      </c>
      <c r="J57" s="34">
        <v>1.63452</v>
      </c>
      <c r="K57" s="34">
        <v>147.74729000000002</v>
      </c>
      <c r="L57" s="34">
        <v>111.38701</v>
      </c>
      <c r="M57" s="34">
        <v>111.38701</v>
      </c>
      <c r="N57" s="34">
        <v>0</v>
      </c>
      <c r="O57" s="34">
        <v>36.360280000000003</v>
      </c>
      <c r="P57" s="34">
        <v>92.510850000000005</v>
      </c>
      <c r="Q57" s="34">
        <v>56.150570000000002</v>
      </c>
    </row>
    <row r="58" spans="1:17" ht="58.5" customHeight="1" x14ac:dyDescent="0.25">
      <c r="A58" s="10" t="s">
        <v>63</v>
      </c>
      <c r="B58" s="20" t="s">
        <v>181</v>
      </c>
      <c r="C58" s="33">
        <v>-403.19777999999997</v>
      </c>
      <c r="D58" s="33">
        <v>74.240499999999997</v>
      </c>
      <c r="E58" s="33">
        <v>75.793809999999993</v>
      </c>
      <c r="F58" s="33">
        <v>75.793809999999993</v>
      </c>
      <c r="G58" s="33">
        <v>0</v>
      </c>
      <c r="H58" s="33">
        <v>-1.5533099999999997</v>
      </c>
      <c r="I58" s="33">
        <v>13.8591</v>
      </c>
      <c r="J58" s="33">
        <v>15.412409999999999</v>
      </c>
      <c r="K58" s="33">
        <v>477.43827999999996</v>
      </c>
      <c r="L58" s="33">
        <v>298.83312999999998</v>
      </c>
      <c r="M58" s="33">
        <v>298.83312999999998</v>
      </c>
      <c r="N58" s="33">
        <v>0</v>
      </c>
      <c r="O58" s="33">
        <v>178.60514999999998</v>
      </c>
      <c r="P58" s="33">
        <v>223.11840999999998</v>
      </c>
      <c r="Q58" s="33">
        <v>44.513259999999995</v>
      </c>
    </row>
    <row r="59" spans="1:17" ht="55.5" customHeight="1" x14ac:dyDescent="0.25">
      <c r="A59" s="10" t="s">
        <v>64</v>
      </c>
      <c r="B59" s="20" t="s">
        <v>182</v>
      </c>
      <c r="C59" s="33">
        <v>1420.4</v>
      </c>
      <c r="D59" s="33">
        <v>1420.4</v>
      </c>
      <c r="E59" s="33">
        <v>1420.4</v>
      </c>
      <c r="F59" s="33">
        <v>1420.4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</row>
    <row r="60" spans="1:17" ht="71.25" customHeight="1" x14ac:dyDescent="0.25">
      <c r="A60" s="10" t="s">
        <v>65</v>
      </c>
      <c r="B60" s="20" t="s">
        <v>183</v>
      </c>
      <c r="C60" s="33">
        <v>-164.02598000000003</v>
      </c>
      <c r="D60" s="33">
        <v>18.509449999999998</v>
      </c>
      <c r="E60" s="33">
        <v>16.555119999999999</v>
      </c>
      <c r="F60" s="33">
        <v>16.555119999999999</v>
      </c>
      <c r="G60" s="33">
        <v>0</v>
      </c>
      <c r="H60" s="33">
        <v>1.9543299999999997</v>
      </c>
      <c r="I60" s="33">
        <v>7.4193299999999995</v>
      </c>
      <c r="J60" s="33">
        <v>5.4649999999999999</v>
      </c>
      <c r="K60" s="33">
        <v>182.53543000000002</v>
      </c>
      <c r="L60" s="33">
        <v>93.608220000000003</v>
      </c>
      <c r="M60" s="33">
        <v>93.608220000000003</v>
      </c>
      <c r="N60" s="33">
        <v>0</v>
      </c>
      <c r="O60" s="33">
        <v>88.927210000000002</v>
      </c>
      <c r="P60" s="33">
        <v>91.38655</v>
      </c>
      <c r="Q60" s="33">
        <v>2.4593400000000001</v>
      </c>
    </row>
    <row r="61" spans="1:17" ht="30.75" customHeight="1" x14ac:dyDescent="0.25">
      <c r="A61" s="10" t="s">
        <v>66</v>
      </c>
      <c r="B61" s="20" t="s">
        <v>184</v>
      </c>
      <c r="C61" s="33">
        <v>-0.19726000000002841</v>
      </c>
      <c r="D61" s="33">
        <v>326.85014999999999</v>
      </c>
      <c r="E61" s="33">
        <v>392.04874000000001</v>
      </c>
      <c r="F61" s="33">
        <v>392.04874000000001</v>
      </c>
      <c r="G61" s="33">
        <v>0</v>
      </c>
      <c r="H61" s="33">
        <v>-65.198589999999996</v>
      </c>
      <c r="I61" s="33">
        <v>2.9992299999999998</v>
      </c>
      <c r="J61" s="33">
        <v>68.197819999999993</v>
      </c>
      <c r="K61" s="33">
        <v>327.04741000000001</v>
      </c>
      <c r="L61" s="33">
        <v>63.021999999999998</v>
      </c>
      <c r="M61" s="33">
        <v>63.021999999999998</v>
      </c>
      <c r="N61" s="33">
        <v>0</v>
      </c>
      <c r="O61" s="33">
        <v>264.02541000000002</v>
      </c>
      <c r="P61" s="33">
        <v>270.65985000000001</v>
      </c>
      <c r="Q61" s="33">
        <v>6.6344400000000006</v>
      </c>
    </row>
    <row r="62" spans="1:17" ht="86.25" customHeight="1" x14ac:dyDescent="0.25">
      <c r="A62" s="10" t="s">
        <v>67</v>
      </c>
      <c r="B62" s="20" t="s">
        <v>185</v>
      </c>
      <c r="C62" s="33">
        <v>642.49846000000014</v>
      </c>
      <c r="D62" s="33">
        <v>642.49846000000014</v>
      </c>
      <c r="E62" s="33">
        <v>1329.2332100000001</v>
      </c>
      <c r="F62" s="33">
        <v>1329.2332100000001</v>
      </c>
      <c r="G62" s="33">
        <v>0</v>
      </c>
      <c r="H62" s="33">
        <v>-686.73474999999996</v>
      </c>
      <c r="I62" s="33">
        <v>241.06514000000001</v>
      </c>
      <c r="J62" s="33">
        <v>927.79989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</row>
    <row r="63" spans="1:17" ht="55.5" customHeight="1" x14ac:dyDescent="0.25">
      <c r="A63" s="10" t="s">
        <v>68</v>
      </c>
      <c r="B63" s="20" t="s">
        <v>186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</row>
    <row r="64" spans="1:17" x14ac:dyDescent="0.25">
      <c r="A64" s="12" t="s">
        <v>12</v>
      </c>
      <c r="B64" s="19"/>
      <c r="C64" s="35">
        <v>-139816.16386101526</v>
      </c>
      <c r="D64" s="35">
        <v>17381.407219999997</v>
      </c>
      <c r="E64" s="35">
        <v>26394.845259999998</v>
      </c>
      <c r="F64" s="35">
        <v>26399.930059999999</v>
      </c>
      <c r="G64" s="35">
        <v>5.0848000000000004</v>
      </c>
      <c r="H64" s="35">
        <v>-9013.4380399999973</v>
      </c>
      <c r="I64" s="35">
        <v>1274.0988399999999</v>
      </c>
      <c r="J64" s="35">
        <v>10287.536880000001</v>
      </c>
      <c r="K64" s="35">
        <v>157197.57108101528</v>
      </c>
      <c r="L64" s="35">
        <v>82197.61203331525</v>
      </c>
      <c r="M64" s="35">
        <v>82199.465293315239</v>
      </c>
      <c r="N64" s="35">
        <v>1.8532600000000001</v>
      </c>
      <c r="O64" s="35">
        <v>74999.959047700002</v>
      </c>
      <c r="P64" s="35">
        <v>81326.676507699987</v>
      </c>
      <c r="Q64" s="35">
        <v>6326.7174600000008</v>
      </c>
    </row>
    <row r="65" spans="1:21" ht="39" x14ac:dyDescent="0.25">
      <c r="A65" s="23" t="s">
        <v>187</v>
      </c>
      <c r="B65" s="24"/>
      <c r="C65" s="36">
        <f>C64-C9</f>
        <v>-12696.66449131089</v>
      </c>
      <c r="D65" s="36">
        <f>D64-D9</f>
        <v>25698.214849999997</v>
      </c>
      <c r="E65" s="36">
        <f t="shared" ref="E65:P65" si="0">E64-E9</f>
        <v>25710.357769999999</v>
      </c>
      <c r="F65" s="36">
        <f t="shared" si="0"/>
        <v>25715.442569999999</v>
      </c>
      <c r="G65" s="36">
        <f t="shared" si="0"/>
        <v>5.0848000000000004</v>
      </c>
      <c r="H65" s="36">
        <f t="shared" si="0"/>
        <v>-12.142919999996593</v>
      </c>
      <c r="I65" s="36">
        <f t="shared" si="0"/>
        <v>1128.7557199999999</v>
      </c>
      <c r="J65" s="36">
        <f t="shared" si="0"/>
        <v>1140.8986400000013</v>
      </c>
      <c r="K65" s="36">
        <f t="shared" si="0"/>
        <v>38394.879341310909</v>
      </c>
      <c r="L65" s="36">
        <f t="shared" si="0"/>
        <v>29782.422953610891</v>
      </c>
      <c r="M65" s="36">
        <f t="shared" si="0"/>
        <v>29784.276213610879</v>
      </c>
      <c r="N65" s="36">
        <f t="shared" si="0"/>
        <v>1.8532600000000001</v>
      </c>
      <c r="O65" s="36">
        <f t="shared" si="0"/>
        <v>8612.4563876999891</v>
      </c>
      <c r="P65" s="36">
        <f t="shared" si="0"/>
        <v>12527.636537699975</v>
      </c>
      <c r="Q65" s="36">
        <f t="shared" ref="Q65" si="1">Q64-Q9</f>
        <v>3915.1801500000006</v>
      </c>
    </row>
    <row r="66" spans="1:21" ht="26.25" x14ac:dyDescent="0.25">
      <c r="A66" s="23" t="s">
        <v>188</v>
      </c>
      <c r="B66" s="24"/>
      <c r="C66" s="36">
        <f>C64-C11</f>
        <v>-21329.122031310879</v>
      </c>
      <c r="D66" s="36">
        <f t="shared" ref="D66:P66" si="2">D64-D11</f>
        <v>25802.134689999999</v>
      </c>
      <c r="E66" s="36">
        <f t="shared" si="2"/>
        <v>25810.505259999998</v>
      </c>
      <c r="F66" s="36">
        <f t="shared" si="2"/>
        <v>25815.590059999999</v>
      </c>
      <c r="G66" s="36">
        <f t="shared" si="2"/>
        <v>5.0848000000000004</v>
      </c>
      <c r="H66" s="36">
        <f t="shared" si="2"/>
        <v>-8.3705699999973149</v>
      </c>
      <c r="I66" s="36">
        <f t="shared" si="2"/>
        <v>1132.5280699999998</v>
      </c>
      <c r="J66" s="36">
        <f t="shared" si="2"/>
        <v>1140.8986400000013</v>
      </c>
      <c r="K66" s="36">
        <f t="shared" si="2"/>
        <v>47131.2567213109</v>
      </c>
      <c r="L66" s="36">
        <f t="shared" si="2"/>
        <v>37870.687023610888</v>
      </c>
      <c r="M66" s="36">
        <f t="shared" si="2"/>
        <v>37872.540283610877</v>
      </c>
      <c r="N66" s="36">
        <f t="shared" si="2"/>
        <v>1.8532600000000001</v>
      </c>
      <c r="O66" s="36">
        <f t="shared" si="2"/>
        <v>9260.5696976999898</v>
      </c>
      <c r="P66" s="36">
        <f t="shared" si="2"/>
        <v>15048.233217699977</v>
      </c>
      <c r="Q66" s="36">
        <f t="shared" ref="Q66" si="3">Q64-Q11</f>
        <v>5787.663520000001</v>
      </c>
    </row>
    <row r="67" spans="1:21" s="16" customFormat="1" ht="18" customHeight="1" x14ac:dyDescent="0.25">
      <c r="A67" s="2"/>
      <c r="B67" s="2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8"/>
      <c r="S67" s="38"/>
      <c r="T67" s="38"/>
      <c r="U67" s="38"/>
    </row>
    <row r="68" spans="1:21" ht="16.5" x14ac:dyDescent="0.25">
      <c r="A68" s="3" t="s">
        <v>243</v>
      </c>
      <c r="B68"/>
      <c r="C68"/>
      <c r="D68"/>
      <c r="E68"/>
      <c r="F68"/>
    </row>
    <row r="69" spans="1:21" ht="16.5" x14ac:dyDescent="0.25">
      <c r="A69" s="3" t="s">
        <v>244</v>
      </c>
      <c r="B69"/>
      <c r="C69"/>
      <c r="D69"/>
      <c r="E69"/>
      <c r="F69"/>
    </row>
    <row r="70" spans="1:21" ht="16.5" x14ac:dyDescent="0.25">
      <c r="A70" s="3" t="s">
        <v>245</v>
      </c>
      <c r="B70" s="53"/>
      <c r="C70" s="53"/>
      <c r="D70" s="53"/>
      <c r="E70" s="53"/>
      <c r="F70" s="53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1:21" ht="16.5" x14ac:dyDescent="0.25">
      <c r="A71" s="3"/>
      <c r="B71"/>
      <c r="C71" s="55"/>
      <c r="D71" s="55"/>
      <c r="E71" s="55"/>
      <c r="F71"/>
      <c r="H71" s="54"/>
      <c r="K71" s="54"/>
      <c r="L71" s="54"/>
      <c r="O71" s="54"/>
    </row>
    <row r="72" spans="1:21" s="17" customFormat="1" x14ac:dyDescent="0.25"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4" spans="1:21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</sheetData>
  <mergeCells count="14">
    <mergeCell ref="H5:J5"/>
    <mergeCell ref="L5:N5"/>
    <mergeCell ref="O5:Q5"/>
    <mergeCell ref="A1:Q1"/>
    <mergeCell ref="A3:A6"/>
    <mergeCell ref="C3:C6"/>
    <mergeCell ref="D3:J3"/>
    <mergeCell ref="K3:Q3"/>
    <mergeCell ref="D4:D6"/>
    <mergeCell ref="E4:J4"/>
    <mergeCell ref="K4:K6"/>
    <mergeCell ref="L4:Q4"/>
    <mergeCell ref="E5:G5"/>
    <mergeCell ref="B3:B6"/>
  </mergeCells>
  <pageMargins left="0.11811023622047245" right="0.11811023622047245" top="0" bottom="0.15748031496062992" header="0" footer="0"/>
  <pageSetup paperSize="9" scale="75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1"/>
  <sheetViews>
    <sheetView showZeros="0" zoomScale="80" zoomScaleNormal="80" workbookViewId="0">
      <pane xSplit="2" ySplit="7" topLeftCell="C8" activePane="bottomRight" state="frozen"/>
      <selection activeCell="A106" sqref="A106"/>
      <selection pane="topRight" activeCell="A106" sqref="A106"/>
      <selection pane="bottomLeft" activeCell="A106" sqref="A106"/>
      <selection pane="bottomRight" sqref="A1:P1"/>
    </sheetView>
  </sheetViews>
  <sheetFormatPr defaultRowHeight="15" x14ac:dyDescent="0.25"/>
  <cols>
    <col min="1" max="1" width="41.28515625" style="26" customWidth="1"/>
    <col min="2" max="2" width="12.7109375" style="26" customWidth="1"/>
    <col min="3" max="3" width="9.42578125" style="26" customWidth="1"/>
    <col min="4" max="4" width="8.5703125" style="26" customWidth="1"/>
    <col min="5" max="5" width="10.28515625" style="26" customWidth="1"/>
    <col min="6" max="6" width="10.140625" style="26" customWidth="1"/>
    <col min="7" max="7" width="8.5703125" style="26" customWidth="1"/>
    <col min="8" max="8" width="9" style="26" customWidth="1"/>
    <col min="9" max="9" width="9.85546875" style="26" customWidth="1"/>
    <col min="10" max="10" width="8.7109375" style="26" customWidth="1"/>
    <col min="11" max="11" width="8.85546875" style="26" customWidth="1"/>
    <col min="12" max="12" width="10.140625" style="26" customWidth="1"/>
    <col min="13" max="13" width="10.85546875" style="26" customWidth="1"/>
    <col min="14" max="14" width="9.5703125" style="26" customWidth="1"/>
    <col min="15" max="15" width="10.7109375" style="26" customWidth="1"/>
    <col min="16" max="16" width="12" style="26" customWidth="1"/>
    <col min="17" max="16384" width="9.140625" style="26"/>
  </cols>
  <sheetData>
    <row r="1" spans="1:18" ht="15.75" x14ac:dyDescent="0.25">
      <c r="A1" s="66" t="s">
        <v>248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x14ac:dyDescent="0.25">
      <c r="A2" s="27"/>
      <c r="B2" s="27"/>
      <c r="C2" s="27"/>
      <c r="D2" s="27"/>
      <c r="E2" s="27"/>
      <c r="F2" s="27"/>
      <c r="G2" s="28"/>
      <c r="H2" s="28"/>
      <c r="I2" s="28"/>
      <c r="J2" s="27"/>
      <c r="K2" s="27"/>
      <c r="L2" s="27"/>
      <c r="M2" s="27"/>
      <c r="P2" s="29" t="s">
        <v>0</v>
      </c>
    </row>
    <row r="3" spans="1:18" ht="15" customHeight="1" x14ac:dyDescent="0.25">
      <c r="A3" s="58" t="s">
        <v>69</v>
      </c>
      <c r="B3" s="59" t="s">
        <v>194</v>
      </c>
      <c r="C3" s="59" t="s">
        <v>2</v>
      </c>
      <c r="D3" s="59"/>
      <c r="E3" s="59"/>
      <c r="F3" s="59"/>
      <c r="G3" s="59"/>
      <c r="H3" s="59"/>
      <c r="I3" s="59"/>
      <c r="J3" s="59" t="s">
        <v>3</v>
      </c>
      <c r="K3" s="59"/>
      <c r="L3" s="59"/>
      <c r="M3" s="59"/>
      <c r="N3" s="59"/>
      <c r="O3" s="59"/>
      <c r="P3" s="59"/>
    </row>
    <row r="4" spans="1:18" ht="15" customHeight="1" x14ac:dyDescent="0.25">
      <c r="A4" s="58"/>
      <c r="B4" s="59"/>
      <c r="C4" s="59" t="s">
        <v>4</v>
      </c>
      <c r="D4" s="62" t="s">
        <v>5</v>
      </c>
      <c r="E4" s="62"/>
      <c r="F4" s="62"/>
      <c r="G4" s="62"/>
      <c r="H4" s="62"/>
      <c r="I4" s="62"/>
      <c r="J4" s="59" t="s">
        <v>6</v>
      </c>
      <c r="K4" s="62" t="s">
        <v>5</v>
      </c>
      <c r="L4" s="62"/>
      <c r="M4" s="62"/>
      <c r="N4" s="62"/>
      <c r="O4" s="62"/>
      <c r="P4" s="62"/>
    </row>
    <row r="5" spans="1:18" ht="39" customHeight="1" x14ac:dyDescent="0.25">
      <c r="A5" s="58"/>
      <c r="B5" s="59"/>
      <c r="C5" s="59"/>
      <c r="D5" s="59" t="s">
        <v>7</v>
      </c>
      <c r="E5" s="59"/>
      <c r="F5" s="59"/>
      <c r="G5" s="58" t="s">
        <v>8</v>
      </c>
      <c r="H5" s="58"/>
      <c r="I5" s="58"/>
      <c r="J5" s="59"/>
      <c r="K5" s="59" t="s">
        <v>7</v>
      </c>
      <c r="L5" s="59"/>
      <c r="M5" s="59"/>
      <c r="N5" s="58" t="s">
        <v>8</v>
      </c>
      <c r="O5" s="58"/>
      <c r="P5" s="58"/>
    </row>
    <row r="6" spans="1:18" s="31" customFormat="1" ht="39.75" customHeight="1" x14ac:dyDescent="0.25">
      <c r="A6" s="58"/>
      <c r="B6" s="59"/>
      <c r="C6" s="59"/>
      <c r="D6" s="44" t="s">
        <v>195</v>
      </c>
      <c r="E6" s="44" t="s">
        <v>9</v>
      </c>
      <c r="F6" s="44" t="s">
        <v>10</v>
      </c>
      <c r="G6" s="44" t="s">
        <v>196</v>
      </c>
      <c r="H6" s="44" t="s">
        <v>9</v>
      </c>
      <c r="I6" s="44" t="s">
        <v>10</v>
      </c>
      <c r="J6" s="59"/>
      <c r="K6" s="44" t="s">
        <v>197</v>
      </c>
      <c r="L6" s="44" t="s">
        <v>10</v>
      </c>
      <c r="M6" s="44" t="s">
        <v>9</v>
      </c>
      <c r="N6" s="44" t="s">
        <v>198</v>
      </c>
      <c r="O6" s="44" t="s">
        <v>10</v>
      </c>
      <c r="P6" s="44" t="s">
        <v>9</v>
      </c>
    </row>
    <row r="7" spans="1:18" x14ac:dyDescent="0.25">
      <c r="A7" s="45" t="s">
        <v>11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  <c r="L7" s="32">
        <v>11</v>
      </c>
      <c r="M7" s="32">
        <v>12</v>
      </c>
      <c r="N7" s="32">
        <v>13</v>
      </c>
      <c r="O7" s="32">
        <v>14</v>
      </c>
      <c r="P7" s="32">
        <v>15</v>
      </c>
    </row>
    <row r="8" spans="1:18" x14ac:dyDescent="0.25">
      <c r="A8" s="42" t="s">
        <v>70</v>
      </c>
      <c r="B8" s="34">
        <v>-9.2234999999999996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9.2234999999999996</v>
      </c>
      <c r="K8" s="34">
        <v>2.0915999999999997</v>
      </c>
      <c r="L8" s="34">
        <v>2.0915999999999997</v>
      </c>
      <c r="M8" s="34">
        <v>0</v>
      </c>
      <c r="N8" s="34">
        <v>7.1318999999999999</v>
      </c>
      <c r="O8" s="34">
        <v>9.4199000000000002</v>
      </c>
      <c r="P8" s="34">
        <v>2.2880000000000003</v>
      </c>
      <c r="Q8" s="46"/>
      <c r="R8" s="46"/>
    </row>
    <row r="9" spans="1:18" x14ac:dyDescent="0.25">
      <c r="A9" s="42" t="s">
        <v>71</v>
      </c>
      <c r="B9" s="34">
        <v>-220.77891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220.77891</v>
      </c>
      <c r="K9" s="34">
        <v>189.75107</v>
      </c>
      <c r="L9" s="34">
        <v>189.75107</v>
      </c>
      <c r="M9" s="34">
        <v>0</v>
      </c>
      <c r="N9" s="34">
        <v>31.027840000000001</v>
      </c>
      <c r="O9" s="34">
        <v>31.062150000000003</v>
      </c>
      <c r="P9" s="34">
        <v>3.4310000000000007E-2</v>
      </c>
      <c r="Q9" s="46"/>
      <c r="R9" s="46"/>
    </row>
    <row r="10" spans="1:18" x14ac:dyDescent="0.25">
      <c r="A10" s="42" t="s">
        <v>201</v>
      </c>
      <c r="B10" s="34">
        <v>-12.42309</v>
      </c>
      <c r="C10" s="34">
        <v>7.3566699999999994</v>
      </c>
      <c r="D10" s="34">
        <v>5.4226599999999996</v>
      </c>
      <c r="E10" s="34">
        <v>5.4226599999999996</v>
      </c>
      <c r="F10" s="34">
        <v>0</v>
      </c>
      <c r="G10" s="34">
        <v>1.93401</v>
      </c>
      <c r="H10" s="34">
        <v>3.4714100000000001</v>
      </c>
      <c r="I10" s="34">
        <v>1.5374000000000001</v>
      </c>
      <c r="J10" s="34">
        <v>19.77976</v>
      </c>
      <c r="K10" s="34">
        <v>15.293100000000001</v>
      </c>
      <c r="L10" s="34">
        <v>15.29439</v>
      </c>
      <c r="M10" s="34">
        <v>1.2899999999999999E-3</v>
      </c>
      <c r="N10" s="34">
        <v>4.4866599999999996</v>
      </c>
      <c r="O10" s="34">
        <v>4.7816599999999996</v>
      </c>
      <c r="P10" s="34">
        <v>0.29499999999999998</v>
      </c>
      <c r="Q10" s="46"/>
      <c r="R10" s="46"/>
    </row>
    <row r="11" spans="1:18" x14ac:dyDescent="0.25">
      <c r="A11" s="42" t="s">
        <v>72</v>
      </c>
      <c r="B11" s="34">
        <v>-8.3096899999999998</v>
      </c>
      <c r="C11" s="34">
        <v>8.5350000000000001</v>
      </c>
      <c r="D11" s="34">
        <v>5.3890000000000002</v>
      </c>
      <c r="E11" s="34">
        <v>5.3890000000000002</v>
      </c>
      <c r="F11" s="34">
        <v>0</v>
      </c>
      <c r="G11" s="34">
        <v>3.1459999999999999</v>
      </c>
      <c r="H11" s="34">
        <v>3.1459999999999999</v>
      </c>
      <c r="I11" s="34">
        <v>0</v>
      </c>
      <c r="J11" s="34">
        <v>16.84469</v>
      </c>
      <c r="K11" s="34">
        <v>15.36176</v>
      </c>
      <c r="L11" s="34">
        <v>15.36176</v>
      </c>
      <c r="M11" s="34">
        <v>0</v>
      </c>
      <c r="N11" s="34">
        <v>1.4829299999999999</v>
      </c>
      <c r="O11" s="34">
        <v>1.5113999999999999</v>
      </c>
      <c r="P11" s="34">
        <v>2.8469999999999999E-2</v>
      </c>
      <c r="Q11" s="46"/>
      <c r="R11" s="46"/>
    </row>
    <row r="12" spans="1:18" x14ac:dyDescent="0.25">
      <c r="A12" s="43" t="s">
        <v>202</v>
      </c>
      <c r="B12" s="34">
        <v>-5.0000000000000001E-3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5.0000000000000001E-3</v>
      </c>
      <c r="K12" s="34">
        <v>5.0000000000000001E-3</v>
      </c>
      <c r="L12" s="34">
        <v>5.0000000000000001E-3</v>
      </c>
      <c r="M12" s="34">
        <v>0</v>
      </c>
      <c r="N12" s="34">
        <v>0</v>
      </c>
      <c r="O12" s="34">
        <v>0</v>
      </c>
      <c r="P12" s="34">
        <v>0</v>
      </c>
      <c r="Q12" s="46"/>
      <c r="R12" s="46"/>
    </row>
    <row r="13" spans="1:18" x14ac:dyDescent="0.25">
      <c r="A13" s="42" t="s">
        <v>203</v>
      </c>
      <c r="B13" s="34">
        <v>0.57199999999999995</v>
      </c>
      <c r="C13" s="34">
        <v>0.57199999999999995</v>
      </c>
      <c r="D13" s="34">
        <v>0.57199999999999995</v>
      </c>
      <c r="E13" s="34">
        <v>0.57199999999999995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46"/>
      <c r="R13" s="46"/>
    </row>
    <row r="14" spans="1:18" x14ac:dyDescent="0.25">
      <c r="A14" s="42" t="s">
        <v>73</v>
      </c>
      <c r="B14" s="34">
        <v>-7.3115300000000003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7.3115300000000003</v>
      </c>
      <c r="K14" s="34">
        <v>2.0038499999999999</v>
      </c>
      <c r="L14" s="34">
        <v>2.0038499999999999</v>
      </c>
      <c r="M14" s="34">
        <v>0</v>
      </c>
      <c r="N14" s="34">
        <v>5.3076800000000004</v>
      </c>
      <c r="O14" s="34">
        <v>5.3076800000000004</v>
      </c>
      <c r="P14" s="34">
        <v>0</v>
      </c>
      <c r="Q14" s="46"/>
      <c r="R14" s="46"/>
    </row>
    <row r="15" spans="1:18" x14ac:dyDescent="0.25">
      <c r="A15" s="42" t="s">
        <v>74</v>
      </c>
      <c r="B15" s="34">
        <v>-25.920679999999997</v>
      </c>
      <c r="C15" s="34">
        <v>30.432760000000002</v>
      </c>
      <c r="D15" s="34">
        <v>6.0799399999999997</v>
      </c>
      <c r="E15" s="34">
        <v>6.08277</v>
      </c>
      <c r="F15" s="34">
        <v>2.8300000000000001E-3</v>
      </c>
      <c r="G15" s="34">
        <v>24.352820000000001</v>
      </c>
      <c r="H15" s="34">
        <v>24.455000000000002</v>
      </c>
      <c r="I15" s="34">
        <v>0.10218000000000001</v>
      </c>
      <c r="J15" s="34">
        <v>56.353439999999999</v>
      </c>
      <c r="K15" s="34">
        <v>46.793099999999995</v>
      </c>
      <c r="L15" s="34">
        <v>46.793099999999995</v>
      </c>
      <c r="M15" s="34">
        <v>0</v>
      </c>
      <c r="N15" s="34">
        <v>9.5603400000000036</v>
      </c>
      <c r="O15" s="34">
        <v>47.97766</v>
      </c>
      <c r="P15" s="34">
        <v>38.417319999999997</v>
      </c>
      <c r="Q15" s="46"/>
      <c r="R15" s="46"/>
    </row>
    <row r="16" spans="1:18" x14ac:dyDescent="0.25">
      <c r="A16" s="42" t="s">
        <v>75</v>
      </c>
      <c r="B16" s="34">
        <v>12.836079999999999</v>
      </c>
      <c r="C16" s="34">
        <v>13.23358</v>
      </c>
      <c r="D16" s="34">
        <v>2.2999999999999998</v>
      </c>
      <c r="E16" s="34">
        <v>2.2999999999999998</v>
      </c>
      <c r="F16" s="34">
        <v>0</v>
      </c>
      <c r="G16" s="34">
        <v>10.933579999999999</v>
      </c>
      <c r="H16" s="34">
        <v>10.933579999999999</v>
      </c>
      <c r="I16" s="34">
        <v>0</v>
      </c>
      <c r="J16" s="34">
        <v>0.39750000000000002</v>
      </c>
      <c r="K16" s="34">
        <v>0.39750000000000002</v>
      </c>
      <c r="L16" s="34">
        <v>0.39750000000000002</v>
      </c>
      <c r="M16" s="34">
        <v>0</v>
      </c>
      <c r="N16" s="34">
        <v>0</v>
      </c>
      <c r="O16" s="34">
        <v>0</v>
      </c>
      <c r="P16" s="34">
        <v>0</v>
      </c>
      <c r="Q16" s="46"/>
      <c r="R16" s="46"/>
    </row>
    <row r="17" spans="1:18" x14ac:dyDescent="0.25">
      <c r="A17" s="42" t="s">
        <v>76</v>
      </c>
      <c r="B17" s="34">
        <v>-699.80392000000006</v>
      </c>
      <c r="C17" s="34">
        <v>-0.13189999999999999</v>
      </c>
      <c r="D17" s="34">
        <v>0</v>
      </c>
      <c r="E17" s="34">
        <v>0</v>
      </c>
      <c r="F17" s="34">
        <v>0</v>
      </c>
      <c r="G17" s="34">
        <v>-0.13189999999999999</v>
      </c>
      <c r="H17" s="34">
        <v>0</v>
      </c>
      <c r="I17" s="34">
        <v>0.13189999999999999</v>
      </c>
      <c r="J17" s="34">
        <v>699.67202000000009</v>
      </c>
      <c r="K17" s="34">
        <v>537.40623000000005</v>
      </c>
      <c r="L17" s="34">
        <v>537.40623000000005</v>
      </c>
      <c r="M17" s="34">
        <v>0</v>
      </c>
      <c r="N17" s="34">
        <v>162.26579000000004</v>
      </c>
      <c r="O17" s="34">
        <v>206.46972000000002</v>
      </c>
      <c r="P17" s="34">
        <v>44.20393</v>
      </c>
      <c r="Q17" s="46"/>
      <c r="R17" s="46"/>
    </row>
    <row r="18" spans="1:18" x14ac:dyDescent="0.25">
      <c r="A18" s="43" t="s">
        <v>204</v>
      </c>
      <c r="B18" s="34">
        <v>-9455.47948</v>
      </c>
      <c r="C18" s="34">
        <v>-9146.5773399999998</v>
      </c>
      <c r="D18" s="34">
        <v>5.6000000000000001E-2</v>
      </c>
      <c r="E18" s="34">
        <v>5.6000000000000001E-2</v>
      </c>
      <c r="F18" s="34">
        <v>0</v>
      </c>
      <c r="G18" s="34">
        <v>-9146.6333400000003</v>
      </c>
      <c r="H18" s="34">
        <v>0</v>
      </c>
      <c r="I18" s="34">
        <v>9146.6333400000003</v>
      </c>
      <c r="J18" s="34">
        <v>308.90213999999997</v>
      </c>
      <c r="K18" s="34">
        <v>6.8271399999999858</v>
      </c>
      <c r="L18" s="34">
        <v>6.8271399999999858</v>
      </c>
      <c r="M18" s="34">
        <v>0</v>
      </c>
      <c r="N18" s="34">
        <v>302.07499999999999</v>
      </c>
      <c r="O18" s="34">
        <v>302.07499999999999</v>
      </c>
      <c r="P18" s="34">
        <v>0</v>
      </c>
      <c r="Q18" s="46"/>
      <c r="R18" s="46"/>
    </row>
    <row r="19" spans="1:18" x14ac:dyDescent="0.25">
      <c r="A19" s="42" t="s">
        <v>77</v>
      </c>
      <c r="B19" s="34">
        <v>-9.657510000000002</v>
      </c>
      <c r="C19" s="34">
        <v>-9.2000000000000003E-4</v>
      </c>
      <c r="D19" s="34">
        <v>-9.2000000000000003E-4</v>
      </c>
      <c r="E19" s="34">
        <v>0</v>
      </c>
      <c r="F19" s="34">
        <v>9.2000000000000003E-4</v>
      </c>
      <c r="G19" s="34">
        <v>0</v>
      </c>
      <c r="H19" s="34">
        <v>0</v>
      </c>
      <c r="I19" s="34">
        <v>0</v>
      </c>
      <c r="J19" s="34">
        <v>9.6565900000000013</v>
      </c>
      <c r="K19" s="34">
        <v>1.7085999999999999</v>
      </c>
      <c r="L19" s="34">
        <v>1.7085999999999999</v>
      </c>
      <c r="M19" s="34">
        <v>0</v>
      </c>
      <c r="N19" s="34">
        <v>7.9479900000000008</v>
      </c>
      <c r="O19" s="34">
        <v>7.9479900000000008</v>
      </c>
      <c r="P19" s="34">
        <v>0</v>
      </c>
      <c r="Q19" s="46"/>
      <c r="R19" s="46"/>
    </row>
    <row r="20" spans="1:18" ht="15.75" customHeight="1" x14ac:dyDescent="0.25">
      <c r="A20" s="42" t="s">
        <v>199</v>
      </c>
      <c r="B20" s="34">
        <v>1.72576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-1.72576</v>
      </c>
      <c r="K20" s="34">
        <v>0</v>
      </c>
      <c r="L20" s="34">
        <v>0</v>
      </c>
      <c r="M20" s="34">
        <v>0</v>
      </c>
      <c r="N20" s="34">
        <v>-1.72576</v>
      </c>
      <c r="O20" s="34">
        <v>3.2000000000000003E-4</v>
      </c>
      <c r="P20" s="34">
        <v>1.7260800000000001</v>
      </c>
      <c r="Q20" s="46"/>
      <c r="R20" s="46"/>
    </row>
    <row r="21" spans="1:18" ht="15.75" customHeight="1" x14ac:dyDescent="0.25">
      <c r="A21" s="42" t="s">
        <v>205</v>
      </c>
      <c r="B21" s="34">
        <v>209.27957000000038</v>
      </c>
      <c r="C21" s="34">
        <v>75.388509999999997</v>
      </c>
      <c r="D21" s="34">
        <v>68.444419999999994</v>
      </c>
      <c r="E21" s="34">
        <v>68.444419999999994</v>
      </c>
      <c r="F21" s="34">
        <v>0</v>
      </c>
      <c r="G21" s="34">
        <v>6.9440900000000001</v>
      </c>
      <c r="H21" s="34">
        <v>12.59928</v>
      </c>
      <c r="I21" s="34">
        <v>5.6551900000000002</v>
      </c>
      <c r="J21" s="34">
        <v>-133.89106000000038</v>
      </c>
      <c r="K21" s="34">
        <v>1077.1982699999999</v>
      </c>
      <c r="L21" s="34">
        <v>1079.0152399999999</v>
      </c>
      <c r="M21" s="34">
        <v>1.81697</v>
      </c>
      <c r="N21" s="34">
        <v>-1211.0893300000002</v>
      </c>
      <c r="O21" s="34">
        <v>770.75973999999997</v>
      </c>
      <c r="P21" s="34">
        <v>1981.8490700000002</v>
      </c>
      <c r="Q21" s="46"/>
      <c r="R21" s="46"/>
    </row>
    <row r="22" spans="1:18" ht="15.75" customHeight="1" x14ac:dyDescent="0.25">
      <c r="A22" s="42" t="s">
        <v>78</v>
      </c>
      <c r="B22" s="34">
        <v>-43.94511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43.94511</v>
      </c>
      <c r="K22" s="34">
        <v>11.551550000000001</v>
      </c>
      <c r="L22" s="34">
        <v>11.551550000000001</v>
      </c>
      <c r="M22" s="34">
        <v>0</v>
      </c>
      <c r="N22" s="34">
        <v>32.393560000000001</v>
      </c>
      <c r="O22" s="34">
        <v>52.590299999999999</v>
      </c>
      <c r="P22" s="34">
        <v>20.196739999999998</v>
      </c>
      <c r="Q22" s="46"/>
      <c r="R22" s="46"/>
    </row>
    <row r="23" spans="1:18" ht="15.75" customHeight="1" x14ac:dyDescent="0.25">
      <c r="A23" s="42" t="s">
        <v>206</v>
      </c>
      <c r="B23" s="34">
        <v>-2548.5794800000003</v>
      </c>
      <c r="C23" s="34">
        <v>256.42705000000001</v>
      </c>
      <c r="D23" s="34">
        <v>257.57704999999999</v>
      </c>
      <c r="E23" s="34">
        <v>257.57742999999999</v>
      </c>
      <c r="F23" s="34">
        <v>3.8000000000000002E-4</v>
      </c>
      <c r="G23" s="34">
        <v>-1.1500000000000008</v>
      </c>
      <c r="H23" s="34">
        <v>3.7784</v>
      </c>
      <c r="I23" s="34">
        <v>4.9284000000000008</v>
      </c>
      <c r="J23" s="34">
        <v>2805.0065300000001</v>
      </c>
      <c r="K23" s="34">
        <v>1124.3968600000001</v>
      </c>
      <c r="L23" s="34">
        <v>1124.3968600000001</v>
      </c>
      <c r="M23" s="34">
        <v>0</v>
      </c>
      <c r="N23" s="34">
        <v>1680.6096700000001</v>
      </c>
      <c r="O23" s="34">
        <v>1683.9441400000001</v>
      </c>
      <c r="P23" s="34">
        <v>3.33447</v>
      </c>
      <c r="Q23" s="46"/>
      <c r="R23" s="46"/>
    </row>
    <row r="24" spans="1:18" ht="15.75" customHeight="1" x14ac:dyDescent="0.25">
      <c r="A24" s="42" t="s">
        <v>237</v>
      </c>
      <c r="B24" s="34">
        <v>-0.23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0.23</v>
      </c>
      <c r="K24" s="34">
        <v>0</v>
      </c>
      <c r="L24" s="34">
        <v>0</v>
      </c>
      <c r="M24" s="34">
        <v>0</v>
      </c>
      <c r="N24" s="34">
        <v>0.23</v>
      </c>
      <c r="O24" s="34">
        <v>0.23</v>
      </c>
      <c r="P24" s="34">
        <v>0</v>
      </c>
      <c r="Q24" s="46"/>
      <c r="R24" s="46"/>
    </row>
    <row r="25" spans="1:18" ht="15.75" customHeight="1" x14ac:dyDescent="0.25">
      <c r="A25" s="42" t="s">
        <v>79</v>
      </c>
      <c r="B25" s="34">
        <v>-697.32625999999993</v>
      </c>
      <c r="C25" s="34">
        <v>516.71764999999994</v>
      </c>
      <c r="D25" s="34">
        <v>508.35888999999997</v>
      </c>
      <c r="E25" s="34">
        <v>508.35942</v>
      </c>
      <c r="F25" s="34">
        <v>5.2999999999999998E-4</v>
      </c>
      <c r="G25" s="34">
        <v>8.3587600000000002</v>
      </c>
      <c r="H25" s="34">
        <v>8.4477600000000006</v>
      </c>
      <c r="I25" s="34">
        <v>8.8999999999999996E-2</v>
      </c>
      <c r="J25" s="34">
        <v>1214.0439099999999</v>
      </c>
      <c r="K25" s="34">
        <v>450.31056999999998</v>
      </c>
      <c r="L25" s="34">
        <v>450.31056999999998</v>
      </c>
      <c r="M25" s="34">
        <v>0</v>
      </c>
      <c r="N25" s="34">
        <v>763.73333999999988</v>
      </c>
      <c r="O25" s="34">
        <v>796.87364999999988</v>
      </c>
      <c r="P25" s="34">
        <v>33.140309999999999</v>
      </c>
      <c r="Q25" s="46"/>
      <c r="R25" s="46"/>
    </row>
    <row r="26" spans="1:18" ht="15.75" customHeight="1" x14ac:dyDescent="0.25">
      <c r="A26" s="42" t="s">
        <v>80</v>
      </c>
      <c r="B26" s="34">
        <v>-0.20899999999999999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0.20899999999999999</v>
      </c>
      <c r="K26" s="34">
        <v>0.20899999999999999</v>
      </c>
      <c r="L26" s="34">
        <v>0.20899999999999999</v>
      </c>
      <c r="M26" s="34">
        <v>0</v>
      </c>
      <c r="N26" s="34">
        <v>0</v>
      </c>
      <c r="O26" s="34">
        <v>0</v>
      </c>
      <c r="P26" s="34">
        <v>0</v>
      </c>
      <c r="Q26" s="46"/>
      <c r="R26" s="46"/>
    </row>
    <row r="27" spans="1:18" ht="15.75" customHeight="1" x14ac:dyDescent="0.25">
      <c r="A27" s="42" t="s">
        <v>81</v>
      </c>
      <c r="B27" s="34">
        <v>-2238.7735599999996</v>
      </c>
      <c r="C27" s="34">
        <v>-23.306999999999999</v>
      </c>
      <c r="D27" s="34">
        <v>6.0331000000000001</v>
      </c>
      <c r="E27" s="34">
        <v>6.0331000000000001</v>
      </c>
      <c r="F27" s="34">
        <v>0</v>
      </c>
      <c r="G27" s="34">
        <v>-29.3401</v>
      </c>
      <c r="H27" s="34">
        <v>0</v>
      </c>
      <c r="I27" s="34">
        <v>29.3401</v>
      </c>
      <c r="J27" s="34">
        <v>2215.4665599999998</v>
      </c>
      <c r="K27" s="34">
        <v>272.66584</v>
      </c>
      <c r="L27" s="34">
        <v>272.66584</v>
      </c>
      <c r="M27" s="34">
        <v>0</v>
      </c>
      <c r="N27" s="34">
        <v>1942.80072</v>
      </c>
      <c r="O27" s="34">
        <v>2038.93598</v>
      </c>
      <c r="P27" s="34">
        <v>96.135259999999988</v>
      </c>
      <c r="Q27" s="46"/>
      <c r="R27" s="46"/>
    </row>
    <row r="28" spans="1:18" ht="15.75" customHeight="1" x14ac:dyDescent="0.25">
      <c r="A28" s="42" t="s">
        <v>207</v>
      </c>
      <c r="B28" s="34">
        <v>-6.4460899999999999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6.4460899999999999</v>
      </c>
      <c r="K28" s="34">
        <v>3.0100899999999999</v>
      </c>
      <c r="L28" s="34">
        <v>3.0100899999999999</v>
      </c>
      <c r="M28" s="34">
        <v>0</v>
      </c>
      <c r="N28" s="34">
        <v>3.4359999999999999</v>
      </c>
      <c r="O28" s="34">
        <v>3.4359999999999999</v>
      </c>
      <c r="P28" s="34">
        <v>0</v>
      </c>
      <c r="Q28" s="46"/>
      <c r="R28" s="46"/>
    </row>
    <row r="29" spans="1:18" ht="15.75" customHeight="1" x14ac:dyDescent="0.25">
      <c r="A29" s="42" t="s">
        <v>82</v>
      </c>
      <c r="B29" s="34">
        <v>-234.78428999999994</v>
      </c>
      <c r="C29" s="34">
        <v>96.773250000000004</v>
      </c>
      <c r="D29" s="34">
        <v>96.457549999999998</v>
      </c>
      <c r="E29" s="34">
        <v>96.457549999999998</v>
      </c>
      <c r="F29" s="34">
        <v>0</v>
      </c>
      <c r="G29" s="34">
        <v>0.31569999999999998</v>
      </c>
      <c r="H29" s="34">
        <v>0.31569999999999998</v>
      </c>
      <c r="I29" s="34">
        <v>0</v>
      </c>
      <c r="J29" s="34">
        <v>331.55753999999996</v>
      </c>
      <c r="K29" s="34">
        <v>312.97807999999998</v>
      </c>
      <c r="L29" s="34">
        <v>312.97807999999998</v>
      </c>
      <c r="M29" s="34">
        <v>0</v>
      </c>
      <c r="N29" s="34">
        <v>18.579460000000001</v>
      </c>
      <c r="O29" s="34">
        <v>19.263999999999999</v>
      </c>
      <c r="P29" s="34">
        <v>0.68454000000000004</v>
      </c>
      <c r="Q29" s="46"/>
      <c r="R29" s="46"/>
    </row>
    <row r="30" spans="1:18" ht="15.75" customHeight="1" x14ac:dyDescent="0.25">
      <c r="A30" s="42" t="s">
        <v>208</v>
      </c>
      <c r="B30" s="34">
        <v>-43.73939</v>
      </c>
      <c r="C30" s="34">
        <v>0.64922000000000002</v>
      </c>
      <c r="D30" s="34">
        <v>0.64922000000000002</v>
      </c>
      <c r="E30" s="34">
        <v>0.64922000000000002</v>
      </c>
      <c r="F30" s="34">
        <v>0</v>
      </c>
      <c r="G30" s="34">
        <v>0</v>
      </c>
      <c r="H30" s="34">
        <v>0</v>
      </c>
      <c r="I30" s="34">
        <v>0</v>
      </c>
      <c r="J30" s="34">
        <v>44.38861</v>
      </c>
      <c r="K30" s="34">
        <v>0.99999000000000005</v>
      </c>
      <c r="L30" s="34">
        <v>0.99999000000000005</v>
      </c>
      <c r="M30" s="34">
        <v>0</v>
      </c>
      <c r="N30" s="34">
        <v>43.388620000000003</v>
      </c>
      <c r="O30" s="34">
        <v>43.388620000000003</v>
      </c>
      <c r="P30" s="34">
        <v>0</v>
      </c>
      <c r="Q30" s="46"/>
      <c r="R30" s="46"/>
    </row>
    <row r="31" spans="1:18" ht="15.75" customHeight="1" x14ac:dyDescent="0.25">
      <c r="A31" s="42" t="s">
        <v>83</v>
      </c>
      <c r="B31" s="34">
        <v>-53.033429999999996</v>
      </c>
      <c r="C31" s="34">
        <v>3.3079999999999998</v>
      </c>
      <c r="D31" s="34">
        <v>3.3079999999999998</v>
      </c>
      <c r="E31" s="34">
        <v>3.3079999999999998</v>
      </c>
      <c r="F31" s="34">
        <v>0</v>
      </c>
      <c r="G31" s="34">
        <v>0</v>
      </c>
      <c r="H31" s="34">
        <v>0</v>
      </c>
      <c r="I31" s="34">
        <v>0</v>
      </c>
      <c r="J31" s="34">
        <v>56.341429999999995</v>
      </c>
      <c r="K31" s="34">
        <v>34.659300000000002</v>
      </c>
      <c r="L31" s="34">
        <v>34.659300000000002</v>
      </c>
      <c r="M31" s="34">
        <v>0</v>
      </c>
      <c r="N31" s="34">
        <v>21.682129999999994</v>
      </c>
      <c r="O31" s="34">
        <v>71.330129999999997</v>
      </c>
      <c r="P31" s="34">
        <v>49.648000000000003</v>
      </c>
      <c r="Q31" s="46"/>
      <c r="R31" s="46"/>
    </row>
    <row r="32" spans="1:18" ht="15.75" customHeight="1" x14ac:dyDescent="0.25">
      <c r="A32" s="42" t="s">
        <v>209</v>
      </c>
      <c r="B32" s="34">
        <v>-0.42499999999999999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0.42499999999999999</v>
      </c>
      <c r="K32" s="34">
        <v>0</v>
      </c>
      <c r="L32" s="34">
        <v>0</v>
      </c>
      <c r="M32" s="34">
        <v>0</v>
      </c>
      <c r="N32" s="34">
        <v>0.42499999999999999</v>
      </c>
      <c r="O32" s="34">
        <v>0.42499999999999999</v>
      </c>
      <c r="P32" s="34">
        <v>0</v>
      </c>
      <c r="Q32" s="46"/>
      <c r="R32" s="46"/>
    </row>
    <row r="33" spans="1:18" ht="15.75" customHeight="1" x14ac:dyDescent="0.25">
      <c r="A33" s="42" t="s">
        <v>84</v>
      </c>
      <c r="B33" s="34">
        <v>0.68828</v>
      </c>
      <c r="C33" s="34">
        <v>0.81169000000000002</v>
      </c>
      <c r="D33" s="34">
        <v>0.81169000000000002</v>
      </c>
      <c r="E33" s="34">
        <v>0.81169000000000002</v>
      </c>
      <c r="F33" s="34">
        <v>0</v>
      </c>
      <c r="G33" s="34">
        <v>0</v>
      </c>
      <c r="H33" s="34">
        <v>0</v>
      </c>
      <c r="I33" s="34">
        <v>0</v>
      </c>
      <c r="J33" s="34">
        <v>0.12340999999999999</v>
      </c>
      <c r="K33" s="34">
        <v>0</v>
      </c>
      <c r="L33" s="34">
        <v>0</v>
      </c>
      <c r="M33" s="34">
        <v>0</v>
      </c>
      <c r="N33" s="34">
        <v>0.12340999999999999</v>
      </c>
      <c r="O33" s="34">
        <v>0.12340999999999999</v>
      </c>
      <c r="P33" s="34">
        <v>0</v>
      </c>
      <c r="Q33" s="46"/>
      <c r="R33" s="46"/>
    </row>
    <row r="34" spans="1:18" ht="15.75" customHeight="1" x14ac:dyDescent="0.25">
      <c r="A34" s="42" t="s">
        <v>85</v>
      </c>
      <c r="B34" s="34">
        <v>-212.00832</v>
      </c>
      <c r="C34" s="34">
        <v>3.3029299999999999</v>
      </c>
      <c r="D34" s="34">
        <v>3.3029299999999999</v>
      </c>
      <c r="E34" s="34">
        <v>3.30341</v>
      </c>
      <c r="F34" s="34">
        <v>4.8000000000000001E-4</v>
      </c>
      <c r="G34" s="34">
        <v>0</v>
      </c>
      <c r="H34" s="34">
        <v>0</v>
      </c>
      <c r="I34" s="34">
        <v>0</v>
      </c>
      <c r="J34" s="34">
        <v>215.31125</v>
      </c>
      <c r="K34" s="34">
        <v>211.4058</v>
      </c>
      <c r="L34" s="34">
        <v>211.4058</v>
      </c>
      <c r="M34" s="34">
        <v>0</v>
      </c>
      <c r="N34" s="34">
        <v>3.9054500000000001</v>
      </c>
      <c r="O34" s="34">
        <v>3.9555600000000002</v>
      </c>
      <c r="P34" s="34">
        <v>5.0110000000000002E-2</v>
      </c>
      <c r="Q34" s="46"/>
      <c r="R34" s="46"/>
    </row>
    <row r="35" spans="1:18" ht="15.75" customHeight="1" x14ac:dyDescent="0.25">
      <c r="A35" s="42" t="s">
        <v>210</v>
      </c>
      <c r="B35" s="34">
        <v>-50.122730000000004</v>
      </c>
      <c r="C35" s="34">
        <v>-8.0000000000000002E-3</v>
      </c>
      <c r="D35" s="34">
        <v>0</v>
      </c>
      <c r="E35" s="34">
        <v>0</v>
      </c>
      <c r="F35" s="34">
        <v>0</v>
      </c>
      <c r="G35" s="34">
        <v>-8.0000000000000002E-3</v>
      </c>
      <c r="H35" s="34">
        <v>0</v>
      </c>
      <c r="I35" s="34">
        <v>8.0000000000000002E-3</v>
      </c>
      <c r="J35" s="34">
        <v>50.114730000000002</v>
      </c>
      <c r="K35" s="34">
        <v>31.073740000000001</v>
      </c>
      <c r="L35" s="34">
        <v>31.073740000000001</v>
      </c>
      <c r="M35" s="34">
        <v>0</v>
      </c>
      <c r="N35" s="34">
        <v>19.040990000000001</v>
      </c>
      <c r="O35" s="34">
        <v>20.808960000000003</v>
      </c>
      <c r="P35" s="34">
        <v>1.76797</v>
      </c>
      <c r="Q35" s="46"/>
      <c r="R35" s="46"/>
    </row>
    <row r="36" spans="1:18" ht="15.75" customHeight="1" x14ac:dyDescent="0.25">
      <c r="A36" s="42" t="s">
        <v>128</v>
      </c>
      <c r="B36" s="34">
        <v>68.57159</v>
      </c>
      <c r="C36" s="34">
        <v>0.66500000000000004</v>
      </c>
      <c r="D36" s="34">
        <v>0.66500000000000004</v>
      </c>
      <c r="E36" s="34">
        <v>0.66500000000000004</v>
      </c>
      <c r="F36" s="34">
        <v>0</v>
      </c>
      <c r="G36" s="34">
        <v>0</v>
      </c>
      <c r="H36" s="34">
        <v>0</v>
      </c>
      <c r="I36" s="34">
        <v>0</v>
      </c>
      <c r="J36" s="34">
        <v>-67.906589999999994</v>
      </c>
      <c r="K36" s="34">
        <v>0</v>
      </c>
      <c r="L36" s="34">
        <v>0</v>
      </c>
      <c r="M36" s="34">
        <v>0</v>
      </c>
      <c r="N36" s="34">
        <v>-67.906589999999994</v>
      </c>
      <c r="O36" s="34">
        <v>3.9299999999999995E-3</v>
      </c>
      <c r="P36" s="34">
        <v>67.910519999999991</v>
      </c>
      <c r="Q36" s="46"/>
      <c r="R36" s="46"/>
    </row>
    <row r="37" spans="1:18" ht="15.75" customHeight="1" x14ac:dyDescent="0.25">
      <c r="A37" s="42" t="s">
        <v>86</v>
      </c>
      <c r="B37" s="34">
        <v>-9.4380099999999985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9.4380099999999985</v>
      </c>
      <c r="K37" s="34">
        <v>1.0019899999999999</v>
      </c>
      <c r="L37" s="34">
        <v>1.0019899999999999</v>
      </c>
      <c r="M37" s="34">
        <v>0</v>
      </c>
      <c r="N37" s="34">
        <v>8.4360199999999992</v>
      </c>
      <c r="O37" s="34">
        <v>8.4360199999999992</v>
      </c>
      <c r="P37" s="34">
        <v>0</v>
      </c>
      <c r="Q37" s="46"/>
      <c r="R37" s="46"/>
    </row>
    <row r="38" spans="1:18" ht="15.75" customHeight="1" x14ac:dyDescent="0.25">
      <c r="A38" s="42" t="s">
        <v>87</v>
      </c>
      <c r="B38" s="34">
        <v>-48.246760000000002</v>
      </c>
      <c r="C38" s="34">
        <v>3.0436500000000004</v>
      </c>
      <c r="D38" s="34">
        <v>2.72</v>
      </c>
      <c r="E38" s="34">
        <v>2.72</v>
      </c>
      <c r="F38" s="34">
        <v>0</v>
      </c>
      <c r="G38" s="34">
        <v>0.32364999999999999</v>
      </c>
      <c r="H38" s="34">
        <v>0.32364999999999999</v>
      </c>
      <c r="I38" s="34">
        <v>0</v>
      </c>
      <c r="J38" s="34">
        <v>51.290410000000001</v>
      </c>
      <c r="K38" s="34">
        <v>41.800130000000003</v>
      </c>
      <c r="L38" s="34">
        <v>41.800130000000003</v>
      </c>
      <c r="M38" s="34">
        <v>0</v>
      </c>
      <c r="N38" s="34">
        <v>9.4902799999999985</v>
      </c>
      <c r="O38" s="34">
        <v>9.4902799999999985</v>
      </c>
      <c r="P38" s="34">
        <v>0</v>
      </c>
      <c r="Q38" s="46"/>
      <c r="R38" s="46"/>
    </row>
    <row r="39" spans="1:18" ht="15.75" customHeight="1" x14ac:dyDescent="0.25">
      <c r="A39" s="42" t="s">
        <v>88</v>
      </c>
      <c r="B39" s="34">
        <v>14.421989999999999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-14.421989999999999</v>
      </c>
      <c r="K39" s="34">
        <v>4.65029</v>
      </c>
      <c r="L39" s="34">
        <v>4.65029</v>
      </c>
      <c r="M39" s="34">
        <v>0</v>
      </c>
      <c r="N39" s="34">
        <v>-19.072279999999999</v>
      </c>
      <c r="O39" s="34">
        <v>3.1600700000000006</v>
      </c>
      <c r="P39" s="34">
        <v>22.23235</v>
      </c>
      <c r="Q39" s="46"/>
      <c r="R39" s="46"/>
    </row>
    <row r="40" spans="1:18" ht="15.75" customHeight="1" x14ac:dyDescent="0.25">
      <c r="A40" s="42" t="s">
        <v>89</v>
      </c>
      <c r="B40" s="34">
        <v>-1.9861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1.9861</v>
      </c>
      <c r="K40" s="34">
        <v>1.9861</v>
      </c>
      <c r="L40" s="34">
        <v>1.9861</v>
      </c>
      <c r="M40" s="34">
        <v>0</v>
      </c>
      <c r="N40" s="34">
        <v>0</v>
      </c>
      <c r="O40" s="34">
        <v>0</v>
      </c>
      <c r="P40" s="34">
        <v>0</v>
      </c>
      <c r="Q40" s="46"/>
      <c r="R40" s="46"/>
    </row>
    <row r="41" spans="1:18" ht="15.75" customHeight="1" x14ac:dyDescent="0.25">
      <c r="A41" s="42" t="s">
        <v>90</v>
      </c>
      <c r="B41" s="34">
        <v>-85.754810000000006</v>
      </c>
      <c r="C41" s="34">
        <v>29.159790000000001</v>
      </c>
      <c r="D41" s="34">
        <v>22.02017</v>
      </c>
      <c r="E41" s="34">
        <v>22.02017</v>
      </c>
      <c r="F41" s="34">
        <v>0</v>
      </c>
      <c r="G41" s="34">
        <v>7.1396200000000007</v>
      </c>
      <c r="H41" s="34">
        <v>7.1396200000000007</v>
      </c>
      <c r="I41" s="34">
        <v>0</v>
      </c>
      <c r="J41" s="34">
        <v>114.91460000000001</v>
      </c>
      <c r="K41" s="34">
        <v>48.907420000000002</v>
      </c>
      <c r="L41" s="34">
        <v>48.907420000000002</v>
      </c>
      <c r="M41" s="34">
        <v>0</v>
      </c>
      <c r="N41" s="34">
        <v>66.007180000000005</v>
      </c>
      <c r="O41" s="34">
        <v>66.99924</v>
      </c>
      <c r="P41" s="34">
        <v>0.99206000000000005</v>
      </c>
      <c r="Q41" s="46"/>
      <c r="R41" s="46"/>
    </row>
    <row r="42" spans="1:18" ht="15.75" customHeight="1" x14ac:dyDescent="0.25">
      <c r="A42" s="42" t="s">
        <v>91</v>
      </c>
      <c r="B42" s="34">
        <v>-291.53274999999996</v>
      </c>
      <c r="C42" s="34">
        <v>6.7148000000000003</v>
      </c>
      <c r="D42" s="34">
        <v>6.5427</v>
      </c>
      <c r="E42" s="34">
        <v>6.5427</v>
      </c>
      <c r="F42" s="34">
        <v>0</v>
      </c>
      <c r="G42" s="34">
        <v>0.17209999999999998</v>
      </c>
      <c r="H42" s="34">
        <v>0.20599999999999999</v>
      </c>
      <c r="I42" s="34">
        <v>3.39E-2</v>
      </c>
      <c r="J42" s="34">
        <v>298.24754999999999</v>
      </c>
      <c r="K42" s="34">
        <v>57.322420000000001</v>
      </c>
      <c r="L42" s="34">
        <v>57.322420000000001</v>
      </c>
      <c r="M42" s="34">
        <v>0</v>
      </c>
      <c r="N42" s="34">
        <v>240.92513</v>
      </c>
      <c r="O42" s="34">
        <v>241.65941000000001</v>
      </c>
      <c r="P42" s="34">
        <v>0.73428000000000004</v>
      </c>
      <c r="Q42" s="46"/>
      <c r="R42" s="46"/>
    </row>
    <row r="43" spans="1:18" ht="15.75" customHeight="1" x14ac:dyDescent="0.25">
      <c r="A43" s="42" t="s">
        <v>211</v>
      </c>
      <c r="B43" s="34">
        <v>-361.17538000000002</v>
      </c>
      <c r="C43" s="34">
        <v>166.56877</v>
      </c>
      <c r="D43" s="34">
        <v>166.56877</v>
      </c>
      <c r="E43" s="34">
        <v>166.56877</v>
      </c>
      <c r="F43" s="34">
        <v>0</v>
      </c>
      <c r="G43" s="34">
        <v>0</v>
      </c>
      <c r="H43" s="34">
        <v>0</v>
      </c>
      <c r="I43" s="34">
        <v>0</v>
      </c>
      <c r="J43" s="34">
        <v>527.74414999999999</v>
      </c>
      <c r="K43" s="34">
        <v>73.147999999999996</v>
      </c>
      <c r="L43" s="34">
        <v>73.147999999999996</v>
      </c>
      <c r="M43" s="34">
        <v>0</v>
      </c>
      <c r="N43" s="34">
        <v>454.59615000000002</v>
      </c>
      <c r="O43" s="34">
        <v>454.59615000000002</v>
      </c>
      <c r="P43" s="34">
        <v>0</v>
      </c>
      <c r="Q43" s="46"/>
      <c r="R43" s="46"/>
    </row>
    <row r="44" spans="1:18" ht="15.75" customHeight="1" x14ac:dyDescent="0.25">
      <c r="A44" s="42" t="s">
        <v>92</v>
      </c>
      <c r="B44" s="34">
        <v>-917.16806999999994</v>
      </c>
      <c r="C44" s="34">
        <v>18.15597</v>
      </c>
      <c r="D44" s="34">
        <v>1.00003</v>
      </c>
      <c r="E44" s="34">
        <v>1.00003</v>
      </c>
      <c r="F44" s="34">
        <v>0</v>
      </c>
      <c r="G44" s="34">
        <v>17.155940000000001</v>
      </c>
      <c r="H44" s="34">
        <v>17.155940000000001</v>
      </c>
      <c r="I44" s="34">
        <v>0</v>
      </c>
      <c r="J44" s="34">
        <v>935.32403999999997</v>
      </c>
      <c r="K44" s="34">
        <v>1022.51807</v>
      </c>
      <c r="L44" s="34">
        <v>1022.51807</v>
      </c>
      <c r="M44" s="34">
        <v>0</v>
      </c>
      <c r="N44" s="34">
        <v>-87.19402999999997</v>
      </c>
      <c r="O44" s="34">
        <v>131.71156000000002</v>
      </c>
      <c r="P44" s="34">
        <v>218.90558999999999</v>
      </c>
      <c r="Q44" s="46"/>
      <c r="R44" s="46"/>
    </row>
    <row r="45" spans="1:18" ht="15.75" customHeight="1" x14ac:dyDescent="0.25">
      <c r="A45" s="42" t="s">
        <v>93</v>
      </c>
      <c r="B45" s="34">
        <v>-29.31766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29.31766</v>
      </c>
      <c r="K45" s="34">
        <v>28.24803</v>
      </c>
      <c r="L45" s="34">
        <v>28.24803</v>
      </c>
      <c r="M45" s="34">
        <v>0</v>
      </c>
      <c r="N45" s="34">
        <v>1.0696300000000001</v>
      </c>
      <c r="O45" s="34">
        <v>1.0696300000000001</v>
      </c>
      <c r="P45" s="34">
        <v>0</v>
      </c>
      <c r="Q45" s="46"/>
      <c r="R45" s="46"/>
    </row>
    <row r="46" spans="1:18" ht="15.75" customHeight="1" x14ac:dyDescent="0.25">
      <c r="A46" s="42" t="s">
        <v>94</v>
      </c>
      <c r="B46" s="34">
        <v>-2133.4388400000003</v>
      </c>
      <c r="C46" s="34">
        <v>145.46148000000002</v>
      </c>
      <c r="D46" s="34">
        <v>144.47219000000001</v>
      </c>
      <c r="E46" s="34">
        <v>144.49714</v>
      </c>
      <c r="F46" s="34">
        <v>2.495E-2</v>
      </c>
      <c r="G46" s="34">
        <v>0.98929000000000045</v>
      </c>
      <c r="H46" s="34">
        <v>4.4618000000000002</v>
      </c>
      <c r="I46" s="34">
        <v>3.4725099999999998</v>
      </c>
      <c r="J46" s="34">
        <v>2278.9003200000002</v>
      </c>
      <c r="K46" s="34">
        <v>1609.8042</v>
      </c>
      <c r="L46" s="34">
        <v>1609.8042</v>
      </c>
      <c r="M46" s="34">
        <v>0</v>
      </c>
      <c r="N46" s="34">
        <v>669.09612000000004</v>
      </c>
      <c r="O46" s="34">
        <v>862.08702000000005</v>
      </c>
      <c r="P46" s="34">
        <v>192.99090000000001</v>
      </c>
      <c r="Q46" s="46"/>
      <c r="R46" s="46"/>
    </row>
    <row r="47" spans="1:18" ht="15.75" customHeight="1" x14ac:dyDescent="0.25">
      <c r="A47" s="42" t="s">
        <v>212</v>
      </c>
      <c r="B47" s="34">
        <v>-6647.4596999999994</v>
      </c>
      <c r="C47" s="34">
        <v>107.28896</v>
      </c>
      <c r="D47" s="34">
        <v>73.52615999999999</v>
      </c>
      <c r="E47" s="34">
        <v>75.263229999999993</v>
      </c>
      <c r="F47" s="34">
        <v>1.7370699999999999</v>
      </c>
      <c r="G47" s="34">
        <v>33.762800000000006</v>
      </c>
      <c r="H47" s="34">
        <v>39.493730000000006</v>
      </c>
      <c r="I47" s="34">
        <v>5.7309299999999999</v>
      </c>
      <c r="J47" s="34">
        <v>6754.7486599999993</v>
      </c>
      <c r="K47" s="34">
        <v>5047.7011899999998</v>
      </c>
      <c r="L47" s="34">
        <v>5047.7011899999998</v>
      </c>
      <c r="M47" s="34">
        <v>0</v>
      </c>
      <c r="N47" s="34">
        <v>1707.04747</v>
      </c>
      <c r="O47" s="34">
        <v>1763.01946</v>
      </c>
      <c r="P47" s="34">
        <v>55.971989999999998</v>
      </c>
      <c r="Q47" s="46"/>
      <c r="R47" s="46"/>
    </row>
    <row r="48" spans="1:18" ht="15.75" customHeight="1" x14ac:dyDescent="0.25">
      <c r="A48" s="42" t="s">
        <v>129</v>
      </c>
      <c r="B48" s="34">
        <v>-3.0000000000000001E-3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3.0000000000000001E-3</v>
      </c>
      <c r="K48" s="34">
        <v>0</v>
      </c>
      <c r="L48" s="34">
        <v>0</v>
      </c>
      <c r="M48" s="34">
        <v>0</v>
      </c>
      <c r="N48" s="34">
        <v>3.0000000000000001E-3</v>
      </c>
      <c r="O48" s="34">
        <v>3.0000000000000001E-3</v>
      </c>
      <c r="P48" s="34">
        <v>0</v>
      </c>
      <c r="Q48" s="46"/>
      <c r="R48" s="46"/>
    </row>
    <row r="49" spans="1:18" ht="15.75" customHeight="1" x14ac:dyDescent="0.25">
      <c r="A49" s="42" t="s">
        <v>190</v>
      </c>
      <c r="B49" s="34">
        <v>-7.9628099999999993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7.9628099999999993</v>
      </c>
      <c r="K49" s="34">
        <v>7.3706599999999991</v>
      </c>
      <c r="L49" s="34">
        <v>7.3706599999999991</v>
      </c>
      <c r="M49" s="34">
        <v>0</v>
      </c>
      <c r="N49" s="34">
        <v>0.59214999999999995</v>
      </c>
      <c r="O49" s="34">
        <v>0.59214999999999995</v>
      </c>
      <c r="P49" s="34">
        <v>0</v>
      </c>
      <c r="Q49" s="46"/>
      <c r="R49" s="46"/>
    </row>
    <row r="50" spans="1:18" ht="15.75" customHeight="1" x14ac:dyDescent="0.25">
      <c r="A50" s="42" t="s">
        <v>213</v>
      </c>
      <c r="B50" s="34">
        <v>169.98323999999997</v>
      </c>
      <c r="C50" s="34">
        <v>206.98057999999997</v>
      </c>
      <c r="D50" s="34">
        <v>141.70644999999999</v>
      </c>
      <c r="E50" s="34">
        <v>141.70644999999999</v>
      </c>
      <c r="F50" s="34">
        <v>0</v>
      </c>
      <c r="G50" s="34">
        <v>65.274129999999985</v>
      </c>
      <c r="H50" s="34">
        <v>65.64758999999998</v>
      </c>
      <c r="I50" s="34">
        <v>0.37346000000000001</v>
      </c>
      <c r="J50" s="34">
        <v>36.997339999999994</v>
      </c>
      <c r="K50" s="34">
        <v>14.86252</v>
      </c>
      <c r="L50" s="34">
        <v>14.86252</v>
      </c>
      <c r="M50" s="34">
        <v>0</v>
      </c>
      <c r="N50" s="34">
        <v>22.134819999999998</v>
      </c>
      <c r="O50" s="34">
        <v>31.133869999999998</v>
      </c>
      <c r="P50" s="34">
        <v>8.9990500000000004</v>
      </c>
      <c r="Q50" s="46"/>
      <c r="R50" s="46"/>
    </row>
    <row r="51" spans="1:18" ht="15.75" customHeight="1" x14ac:dyDescent="0.25">
      <c r="A51" s="42" t="s">
        <v>189</v>
      </c>
      <c r="B51" s="34">
        <v>-11.51975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11.51975</v>
      </c>
      <c r="K51" s="34">
        <v>11.51975</v>
      </c>
      <c r="L51" s="34">
        <v>11.51975</v>
      </c>
      <c r="M51" s="34">
        <v>0</v>
      </c>
      <c r="N51" s="34">
        <v>0</v>
      </c>
      <c r="O51" s="34">
        <v>0</v>
      </c>
      <c r="P51" s="34">
        <v>0</v>
      </c>
      <c r="Q51" s="46"/>
      <c r="R51" s="46"/>
    </row>
    <row r="52" spans="1:18" ht="15.75" customHeight="1" x14ac:dyDescent="0.25">
      <c r="A52" s="42" t="s">
        <v>95</v>
      </c>
      <c r="B52" s="34">
        <v>-33.107079999999996</v>
      </c>
      <c r="C52" s="34">
        <v>68.198340000000002</v>
      </c>
      <c r="D52" s="34">
        <v>66.370840000000001</v>
      </c>
      <c r="E52" s="34">
        <v>66.370840000000001</v>
      </c>
      <c r="F52" s="34">
        <v>0</v>
      </c>
      <c r="G52" s="34">
        <v>1.8275000000000001</v>
      </c>
      <c r="H52" s="34">
        <v>1.8275000000000001</v>
      </c>
      <c r="I52" s="34">
        <v>0</v>
      </c>
      <c r="J52" s="34">
        <v>101.30542</v>
      </c>
      <c r="K52" s="34">
        <v>79.486840000000001</v>
      </c>
      <c r="L52" s="34">
        <v>79.486840000000001</v>
      </c>
      <c r="M52" s="34">
        <v>0</v>
      </c>
      <c r="N52" s="34">
        <v>21.818580000000001</v>
      </c>
      <c r="O52" s="34">
        <v>21.920909999999999</v>
      </c>
      <c r="P52" s="34">
        <v>0.10233</v>
      </c>
      <c r="Q52" s="46"/>
      <c r="R52" s="46"/>
    </row>
    <row r="53" spans="1:18" ht="15.75" customHeight="1" x14ac:dyDescent="0.25">
      <c r="A53" s="42" t="s">
        <v>96</v>
      </c>
      <c r="B53" s="34">
        <v>-46.672310000000003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46.672310000000003</v>
      </c>
      <c r="K53" s="34">
        <v>46.249560000000002</v>
      </c>
      <c r="L53" s="34">
        <v>46.249560000000002</v>
      </c>
      <c r="M53" s="34">
        <v>0</v>
      </c>
      <c r="N53" s="34">
        <v>0.42275000000000001</v>
      </c>
      <c r="O53" s="34">
        <v>0.44389000000000001</v>
      </c>
      <c r="P53" s="34">
        <v>2.1139999999999999E-2</v>
      </c>
      <c r="Q53" s="46"/>
      <c r="R53" s="46"/>
    </row>
    <row r="54" spans="1:18" ht="15.75" customHeight="1" x14ac:dyDescent="0.25">
      <c r="A54" s="42" t="s">
        <v>97</v>
      </c>
      <c r="B54" s="34">
        <v>8.3578000000000046</v>
      </c>
      <c r="C54" s="34">
        <v>35.271540000000002</v>
      </c>
      <c r="D54" s="34">
        <v>0.75844999999999996</v>
      </c>
      <c r="E54" s="34">
        <v>0.75844999999999996</v>
      </c>
      <c r="F54" s="34">
        <v>0</v>
      </c>
      <c r="G54" s="34">
        <v>34.513089999999998</v>
      </c>
      <c r="H54" s="34">
        <v>34.513089999999998</v>
      </c>
      <c r="I54" s="34">
        <v>0</v>
      </c>
      <c r="J54" s="34">
        <v>26.913739999999997</v>
      </c>
      <c r="K54" s="34">
        <v>11.00747</v>
      </c>
      <c r="L54" s="34">
        <v>11.00747</v>
      </c>
      <c r="M54" s="34">
        <v>0</v>
      </c>
      <c r="N54" s="34">
        <v>15.906269999999999</v>
      </c>
      <c r="O54" s="34">
        <v>16.060919999999999</v>
      </c>
      <c r="P54" s="34">
        <v>0.15465000000000001</v>
      </c>
      <c r="Q54" s="46"/>
      <c r="R54" s="46"/>
    </row>
    <row r="55" spans="1:18" ht="15.75" customHeight="1" x14ac:dyDescent="0.25">
      <c r="A55" s="42" t="s">
        <v>98</v>
      </c>
      <c r="B55" s="34">
        <v>458.90568000000002</v>
      </c>
      <c r="C55" s="34">
        <v>500</v>
      </c>
      <c r="D55" s="34">
        <v>500</v>
      </c>
      <c r="E55" s="34">
        <v>500</v>
      </c>
      <c r="F55" s="34">
        <v>0</v>
      </c>
      <c r="G55" s="34">
        <v>0</v>
      </c>
      <c r="H55" s="34">
        <v>0</v>
      </c>
      <c r="I55" s="34">
        <v>0</v>
      </c>
      <c r="J55" s="34">
        <v>41.094319999999996</v>
      </c>
      <c r="K55" s="34">
        <v>7.8999999999940229E-4</v>
      </c>
      <c r="L55" s="34">
        <v>7.8999999999940229E-4</v>
      </c>
      <c r="M55" s="34">
        <v>0</v>
      </c>
      <c r="N55" s="34">
        <v>41.093529999999994</v>
      </c>
      <c r="O55" s="34">
        <v>41.095619999999997</v>
      </c>
      <c r="P55" s="34">
        <v>2.0899999999999998E-3</v>
      </c>
      <c r="Q55" s="46"/>
      <c r="R55" s="46"/>
    </row>
    <row r="56" spans="1:18" ht="15.75" customHeight="1" x14ac:dyDescent="0.25">
      <c r="A56" s="42" t="s">
        <v>99</v>
      </c>
      <c r="B56" s="34">
        <v>208.67964000000006</v>
      </c>
      <c r="C56" s="34">
        <v>1530.3398500000001</v>
      </c>
      <c r="D56" s="34">
        <v>1537.2308500000001</v>
      </c>
      <c r="E56" s="34">
        <v>1537.3648500000002</v>
      </c>
      <c r="F56" s="34">
        <v>0.13400000000000001</v>
      </c>
      <c r="G56" s="34">
        <v>-6.891</v>
      </c>
      <c r="H56" s="34">
        <v>2.5390000000000001</v>
      </c>
      <c r="I56" s="34">
        <v>9.43</v>
      </c>
      <c r="J56" s="34">
        <v>1321.66021</v>
      </c>
      <c r="K56" s="34">
        <v>1099.1649299999999</v>
      </c>
      <c r="L56" s="34">
        <v>1099.1649299999999</v>
      </c>
      <c r="M56" s="34">
        <v>0</v>
      </c>
      <c r="N56" s="34">
        <v>222.49528000000001</v>
      </c>
      <c r="O56" s="34">
        <v>249.97865000000002</v>
      </c>
      <c r="P56" s="34">
        <v>27.483370000000001</v>
      </c>
      <c r="Q56" s="46"/>
      <c r="R56" s="46"/>
    </row>
    <row r="57" spans="1:18" ht="15.75" customHeight="1" x14ac:dyDescent="0.25">
      <c r="A57" s="42" t="s">
        <v>191</v>
      </c>
      <c r="B57" s="34">
        <v>92.911199999999994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-92.911199999999994</v>
      </c>
      <c r="K57" s="34">
        <v>0</v>
      </c>
      <c r="L57" s="34">
        <v>0</v>
      </c>
      <c r="M57" s="34">
        <v>0</v>
      </c>
      <c r="N57" s="34">
        <v>-92.911199999999994</v>
      </c>
      <c r="O57" s="34">
        <v>0</v>
      </c>
      <c r="P57" s="34">
        <v>92.911199999999994</v>
      </c>
      <c r="Q57" s="46"/>
      <c r="R57" s="46"/>
    </row>
    <row r="58" spans="1:18" ht="15.75" customHeight="1" x14ac:dyDescent="0.25">
      <c r="A58" s="42" t="s">
        <v>100</v>
      </c>
      <c r="B58" s="34">
        <v>-133.18916999999999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133.18916999999999</v>
      </c>
      <c r="K58" s="34">
        <v>0.60253000000000001</v>
      </c>
      <c r="L58" s="34">
        <v>0.60253000000000001</v>
      </c>
      <c r="M58" s="34">
        <v>0</v>
      </c>
      <c r="N58" s="34">
        <v>132.58663999999999</v>
      </c>
      <c r="O58" s="34">
        <v>132.58663999999999</v>
      </c>
      <c r="P58" s="34">
        <v>0</v>
      </c>
      <c r="Q58" s="46"/>
      <c r="R58" s="46"/>
    </row>
    <row r="59" spans="1:18" ht="15.75" customHeight="1" x14ac:dyDescent="0.25">
      <c r="A59" s="42" t="s">
        <v>101</v>
      </c>
      <c r="B59" s="34">
        <v>-4.8205999999999998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4.8205999999999998</v>
      </c>
      <c r="K59" s="34">
        <v>4.2812999999999999</v>
      </c>
      <c r="L59" s="34">
        <v>4.2812999999999999</v>
      </c>
      <c r="M59" s="34">
        <v>0</v>
      </c>
      <c r="N59" s="34">
        <v>0.53929999999999989</v>
      </c>
      <c r="O59" s="34">
        <v>4.5842999999999998</v>
      </c>
      <c r="P59" s="34">
        <v>4.0449999999999999</v>
      </c>
      <c r="Q59" s="46"/>
      <c r="R59" s="46"/>
    </row>
    <row r="60" spans="1:18" ht="15.75" customHeight="1" x14ac:dyDescent="0.25">
      <c r="A60" s="42" t="s">
        <v>192</v>
      </c>
      <c r="B60" s="34">
        <v>1.294E-2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-1.294E-2</v>
      </c>
      <c r="K60" s="34">
        <v>0</v>
      </c>
      <c r="L60" s="34">
        <v>0</v>
      </c>
      <c r="M60" s="34">
        <v>0</v>
      </c>
      <c r="N60" s="34">
        <v>-1.294E-2</v>
      </c>
      <c r="O60" s="34">
        <v>6.3000000000000003E-4</v>
      </c>
      <c r="P60" s="34">
        <v>1.357E-2</v>
      </c>
      <c r="Q60" s="46"/>
      <c r="R60" s="46"/>
    </row>
    <row r="61" spans="1:18" ht="15.75" customHeight="1" x14ac:dyDescent="0.25">
      <c r="A61" s="42" t="s">
        <v>214</v>
      </c>
      <c r="B61" s="34">
        <v>21.281000000000002</v>
      </c>
      <c r="C61" s="34">
        <v>21.281000000000002</v>
      </c>
      <c r="D61" s="34">
        <v>21.281000000000002</v>
      </c>
      <c r="E61" s="34">
        <v>21.281000000000002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46"/>
      <c r="R61" s="46"/>
    </row>
    <row r="62" spans="1:18" ht="15.75" customHeight="1" x14ac:dyDescent="0.25">
      <c r="A62" s="42" t="s">
        <v>238</v>
      </c>
      <c r="B62" s="34">
        <v>0.93566999999999989</v>
      </c>
      <c r="C62" s="34">
        <v>0.9356199999999999</v>
      </c>
      <c r="D62" s="34">
        <v>6.3E-2</v>
      </c>
      <c r="E62" s="34">
        <v>6.3E-2</v>
      </c>
      <c r="F62" s="34">
        <v>0</v>
      </c>
      <c r="G62" s="34">
        <v>0.87261999999999995</v>
      </c>
      <c r="H62" s="34">
        <v>0.87261999999999995</v>
      </c>
      <c r="I62" s="34">
        <v>0</v>
      </c>
      <c r="J62" s="34">
        <v>-5.0000000000000002E-5</v>
      </c>
      <c r="K62" s="34">
        <v>0</v>
      </c>
      <c r="L62" s="34">
        <v>0</v>
      </c>
      <c r="M62" s="34">
        <v>0</v>
      </c>
      <c r="N62" s="34">
        <v>-5.0000000000000002E-5</v>
      </c>
      <c r="O62" s="34">
        <v>0</v>
      </c>
      <c r="P62" s="34">
        <v>5.0000000000000002E-5</v>
      </c>
      <c r="Q62" s="46"/>
      <c r="R62" s="46"/>
    </row>
    <row r="63" spans="1:18" ht="15.75" customHeight="1" x14ac:dyDescent="0.25">
      <c r="A63" s="42" t="s">
        <v>215</v>
      </c>
      <c r="B63" s="34">
        <v>-26.235230000000001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26.235230000000001</v>
      </c>
      <c r="K63" s="34">
        <v>0</v>
      </c>
      <c r="L63" s="34">
        <v>0</v>
      </c>
      <c r="M63" s="34">
        <v>0</v>
      </c>
      <c r="N63" s="34">
        <v>26.235230000000001</v>
      </c>
      <c r="O63" s="34">
        <v>26.235230000000001</v>
      </c>
      <c r="P63" s="34">
        <v>0</v>
      </c>
      <c r="Q63" s="46"/>
      <c r="R63" s="46"/>
    </row>
    <row r="64" spans="1:18" ht="15.75" customHeight="1" x14ac:dyDescent="0.25">
      <c r="A64" s="42" t="s">
        <v>216</v>
      </c>
      <c r="B64" s="34">
        <v>3.785289999999998</v>
      </c>
      <c r="C64" s="34">
        <v>8.5799399999999988</v>
      </c>
      <c r="D64" s="34">
        <v>1.4239999999999999</v>
      </c>
      <c r="E64" s="34">
        <v>1.4239999999999999</v>
      </c>
      <c r="F64" s="34">
        <v>0</v>
      </c>
      <c r="G64" s="34">
        <v>7.1559399999999993</v>
      </c>
      <c r="H64" s="34">
        <v>7.1559399999999993</v>
      </c>
      <c r="I64" s="34">
        <v>0</v>
      </c>
      <c r="J64" s="34">
        <v>4.7946500000000007</v>
      </c>
      <c r="K64" s="34">
        <v>2.75142</v>
      </c>
      <c r="L64" s="34">
        <v>2.75142</v>
      </c>
      <c r="M64" s="34">
        <v>0</v>
      </c>
      <c r="N64" s="34">
        <v>2.0432300000000003</v>
      </c>
      <c r="O64" s="34">
        <v>2.0532300000000001</v>
      </c>
      <c r="P64" s="34">
        <v>0.01</v>
      </c>
      <c r="Q64" s="46"/>
      <c r="R64" s="46"/>
    </row>
    <row r="65" spans="1:18" ht="15.75" customHeight="1" x14ac:dyDescent="0.25">
      <c r="A65" s="42" t="s">
        <v>102</v>
      </c>
      <c r="B65" s="34">
        <v>0.216</v>
      </c>
      <c r="C65" s="34">
        <v>0.216</v>
      </c>
      <c r="D65" s="34">
        <v>0.216</v>
      </c>
      <c r="E65" s="34">
        <v>0.216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46"/>
      <c r="R65" s="46"/>
    </row>
    <row r="66" spans="1:18" ht="15.75" customHeight="1" x14ac:dyDescent="0.25">
      <c r="A66" s="42" t="s">
        <v>217</v>
      </c>
      <c r="B66" s="34">
        <v>-43909.195625811844</v>
      </c>
      <c r="C66" s="34">
        <v>16510.555397799053</v>
      </c>
      <c r="D66" s="34">
        <v>17415.795557799054</v>
      </c>
      <c r="E66" s="34">
        <v>17415.796227799055</v>
      </c>
      <c r="F66" s="34">
        <v>6.7000000000000002E-4</v>
      </c>
      <c r="G66" s="34">
        <v>-905.24016000000006</v>
      </c>
      <c r="H66" s="34">
        <v>27.951429999999998</v>
      </c>
      <c r="I66" s="34">
        <v>933.19159000000002</v>
      </c>
      <c r="J66" s="34">
        <v>60419.751023610894</v>
      </c>
      <c r="K66" s="34">
        <v>22488.341323610897</v>
      </c>
      <c r="L66" s="34">
        <v>22488.341323610897</v>
      </c>
      <c r="M66" s="34">
        <v>0</v>
      </c>
      <c r="N66" s="34">
        <v>37931.409699999997</v>
      </c>
      <c r="O66" s="34">
        <v>40063.521959999998</v>
      </c>
      <c r="P66" s="34">
        <v>2132.1122599999999</v>
      </c>
      <c r="Q66" s="46"/>
      <c r="R66" s="46"/>
    </row>
    <row r="67" spans="1:18" ht="15.75" customHeight="1" x14ac:dyDescent="0.25">
      <c r="A67" s="42" t="s">
        <v>103</v>
      </c>
      <c r="B67" s="34">
        <v>-2.0670000000000002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2.0670000000000002</v>
      </c>
      <c r="K67" s="34">
        <v>1.9690000000000001</v>
      </c>
      <c r="L67" s="34">
        <v>1.9690000000000001</v>
      </c>
      <c r="M67" s="34">
        <v>0</v>
      </c>
      <c r="N67" s="34">
        <v>9.8000000000000004E-2</v>
      </c>
      <c r="O67" s="34">
        <v>9.8000000000000004E-2</v>
      </c>
      <c r="P67" s="34">
        <v>0</v>
      </c>
      <c r="Q67" s="46"/>
      <c r="R67" s="46"/>
    </row>
    <row r="68" spans="1:18" ht="15.75" customHeight="1" x14ac:dyDescent="0.25">
      <c r="A68" s="42" t="s">
        <v>218</v>
      </c>
      <c r="B68" s="34">
        <v>-2105.9726600000004</v>
      </c>
      <c r="C68" s="34">
        <v>391.86827</v>
      </c>
      <c r="D68" s="34">
        <v>284.96654999999998</v>
      </c>
      <c r="E68" s="34">
        <v>284.96654999999998</v>
      </c>
      <c r="F68" s="34">
        <v>0</v>
      </c>
      <c r="G68" s="34">
        <v>106.90172</v>
      </c>
      <c r="H68" s="34">
        <v>151.75951000000001</v>
      </c>
      <c r="I68" s="34">
        <v>44.857790000000008</v>
      </c>
      <c r="J68" s="34">
        <v>2497.8409300000003</v>
      </c>
      <c r="K68" s="34">
        <v>1881.88418</v>
      </c>
      <c r="L68" s="34">
        <v>1881.8871799999999</v>
      </c>
      <c r="M68" s="34">
        <v>3.0000000000000001E-3</v>
      </c>
      <c r="N68" s="34">
        <v>615.95675000000006</v>
      </c>
      <c r="O68" s="34">
        <v>854.64886000000001</v>
      </c>
      <c r="P68" s="34">
        <v>238.69210999999999</v>
      </c>
      <c r="Q68" s="46"/>
      <c r="R68" s="46"/>
    </row>
    <row r="69" spans="1:18" ht="15.75" customHeight="1" x14ac:dyDescent="0.25">
      <c r="A69" s="42" t="s">
        <v>219</v>
      </c>
      <c r="B69" s="34">
        <v>-9.5767000000000007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9.5767000000000007</v>
      </c>
      <c r="K69" s="34">
        <v>9.5767000000000007</v>
      </c>
      <c r="L69" s="34">
        <v>9.5767000000000007</v>
      </c>
      <c r="M69" s="34">
        <v>0</v>
      </c>
      <c r="N69" s="34">
        <v>0</v>
      </c>
      <c r="O69" s="34">
        <v>0</v>
      </c>
      <c r="P69" s="34">
        <v>0</v>
      </c>
      <c r="Q69" s="46"/>
      <c r="R69" s="46"/>
    </row>
    <row r="70" spans="1:18" ht="15.75" customHeight="1" x14ac:dyDescent="0.25">
      <c r="A70" s="42" t="s">
        <v>104</v>
      </c>
      <c r="B70" s="34">
        <v>-34.518360000000001</v>
      </c>
      <c r="C70" s="34">
        <v>20.57291</v>
      </c>
      <c r="D70" s="34">
        <v>20.57</v>
      </c>
      <c r="E70" s="34">
        <v>20.57</v>
      </c>
      <c r="F70" s="34">
        <v>0</v>
      </c>
      <c r="G70" s="34">
        <v>2.9099999999999998E-3</v>
      </c>
      <c r="H70" s="34">
        <v>2.9099999999999998E-3</v>
      </c>
      <c r="I70" s="34">
        <v>0</v>
      </c>
      <c r="J70" s="34">
        <v>55.091270000000002</v>
      </c>
      <c r="K70" s="34">
        <v>49.337850000000003</v>
      </c>
      <c r="L70" s="34">
        <v>49.337850000000003</v>
      </c>
      <c r="M70" s="34">
        <v>0</v>
      </c>
      <c r="N70" s="34">
        <v>5.7534200000000002</v>
      </c>
      <c r="O70" s="34">
        <v>5.7534200000000002</v>
      </c>
      <c r="P70" s="34">
        <v>0</v>
      </c>
      <c r="Q70" s="46"/>
      <c r="R70" s="46"/>
    </row>
    <row r="71" spans="1:18" ht="15.75" customHeight="1" x14ac:dyDescent="0.25">
      <c r="A71" s="42" t="s">
        <v>200</v>
      </c>
      <c r="B71" s="34">
        <v>0.88068999999999997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-0.88068999999999997</v>
      </c>
      <c r="K71" s="34">
        <v>0</v>
      </c>
      <c r="L71" s="34">
        <v>0</v>
      </c>
      <c r="M71" s="34">
        <v>0</v>
      </c>
      <c r="N71" s="34">
        <v>-0.88068999999999997</v>
      </c>
      <c r="O71" s="34">
        <v>0</v>
      </c>
      <c r="P71" s="34">
        <v>0.88068999999999997</v>
      </c>
      <c r="Q71" s="46"/>
      <c r="R71" s="46"/>
    </row>
    <row r="72" spans="1:18" ht="15.75" customHeight="1" x14ac:dyDescent="0.25">
      <c r="A72" s="42" t="s">
        <v>105</v>
      </c>
      <c r="B72" s="34">
        <v>-75.64003000000001</v>
      </c>
      <c r="C72" s="34">
        <v>8.0000000000000002E-3</v>
      </c>
      <c r="D72" s="34">
        <v>8.0000000000000002E-3</v>
      </c>
      <c r="E72" s="34">
        <v>8.0000000000000002E-3</v>
      </c>
      <c r="F72" s="34">
        <v>0</v>
      </c>
      <c r="G72" s="34">
        <v>0</v>
      </c>
      <c r="H72" s="34">
        <v>0</v>
      </c>
      <c r="I72" s="34">
        <v>0</v>
      </c>
      <c r="J72" s="34">
        <v>75.648030000000006</v>
      </c>
      <c r="K72" s="34">
        <v>11.604380000000001</v>
      </c>
      <c r="L72" s="34">
        <v>11.604380000000001</v>
      </c>
      <c r="M72" s="34">
        <v>0</v>
      </c>
      <c r="N72" s="34">
        <v>64.04365</v>
      </c>
      <c r="O72" s="34">
        <v>121.07239</v>
      </c>
      <c r="P72" s="34">
        <v>57.028739999999999</v>
      </c>
      <c r="Q72" s="46"/>
      <c r="R72" s="46"/>
    </row>
    <row r="73" spans="1:18" ht="15.75" customHeight="1" x14ac:dyDescent="0.25">
      <c r="A73" s="42" t="s">
        <v>106</v>
      </c>
      <c r="B73" s="34">
        <v>-5.5462299999999987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5.5462299999999987</v>
      </c>
      <c r="K73" s="34">
        <v>9.2724199999999986</v>
      </c>
      <c r="L73" s="34">
        <v>9.2724199999999986</v>
      </c>
      <c r="M73" s="34">
        <v>0</v>
      </c>
      <c r="N73" s="34">
        <v>-3.7261899999999999</v>
      </c>
      <c r="O73" s="34">
        <v>1.2290000000000001</v>
      </c>
      <c r="P73" s="34">
        <v>4.95519</v>
      </c>
      <c r="Q73" s="46"/>
      <c r="R73" s="46"/>
    </row>
    <row r="74" spans="1:18" ht="15.75" customHeight="1" x14ac:dyDescent="0.25">
      <c r="A74" s="42" t="s">
        <v>220</v>
      </c>
      <c r="B74" s="34">
        <v>3.8929999999999999E-2</v>
      </c>
      <c r="C74" s="34">
        <v>3.8929999999999999E-2</v>
      </c>
      <c r="D74" s="34">
        <v>3.8929999999999999E-2</v>
      </c>
      <c r="E74" s="34">
        <v>3.8929999999999999E-2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46"/>
      <c r="R74" s="46"/>
    </row>
    <row r="75" spans="1:18" ht="15.75" customHeight="1" x14ac:dyDescent="0.25">
      <c r="A75" s="42" t="s">
        <v>221</v>
      </c>
      <c r="B75" s="34">
        <v>-729.88999000000013</v>
      </c>
      <c r="C75" s="34">
        <v>0.20346</v>
      </c>
      <c r="D75" s="34">
        <v>0</v>
      </c>
      <c r="E75" s="34">
        <v>0</v>
      </c>
      <c r="F75" s="34">
        <v>0</v>
      </c>
      <c r="G75" s="34">
        <v>0.20346</v>
      </c>
      <c r="H75" s="34">
        <v>0.20346</v>
      </c>
      <c r="I75" s="34">
        <v>0</v>
      </c>
      <c r="J75" s="34">
        <v>730.09345000000008</v>
      </c>
      <c r="K75" s="34">
        <v>380.46604000000002</v>
      </c>
      <c r="L75" s="34">
        <v>380.46604000000002</v>
      </c>
      <c r="M75" s="34">
        <v>0</v>
      </c>
      <c r="N75" s="34">
        <v>349.62741</v>
      </c>
      <c r="O75" s="34">
        <v>408.35264000000001</v>
      </c>
      <c r="P75" s="34">
        <v>58.725230000000003</v>
      </c>
      <c r="Q75" s="46"/>
      <c r="R75" s="46"/>
    </row>
    <row r="76" spans="1:18" ht="15.75" customHeight="1" x14ac:dyDescent="0.25">
      <c r="A76" s="42" t="s">
        <v>222</v>
      </c>
      <c r="B76" s="34">
        <v>-8.1212900000000001</v>
      </c>
      <c r="C76" s="34">
        <v>1.2770300000000001</v>
      </c>
      <c r="D76" s="34">
        <v>1.2770300000000001</v>
      </c>
      <c r="E76" s="34">
        <v>1.2770300000000001</v>
      </c>
      <c r="F76" s="34">
        <v>0</v>
      </c>
      <c r="G76" s="34">
        <v>0</v>
      </c>
      <c r="H76" s="34">
        <v>0</v>
      </c>
      <c r="I76" s="34">
        <v>0</v>
      </c>
      <c r="J76" s="34">
        <v>9.39832</v>
      </c>
      <c r="K76" s="34">
        <v>8.5463199999999997</v>
      </c>
      <c r="L76" s="34">
        <v>8.5463199999999997</v>
      </c>
      <c r="M76" s="34">
        <v>0</v>
      </c>
      <c r="N76" s="34">
        <v>0.85199999999999998</v>
      </c>
      <c r="O76" s="34">
        <v>0.873</v>
      </c>
      <c r="P76" s="34">
        <v>2.1000000000000001E-2</v>
      </c>
      <c r="Q76" s="46"/>
      <c r="R76" s="46"/>
    </row>
    <row r="77" spans="1:18" ht="15.75" customHeight="1" x14ac:dyDescent="0.25">
      <c r="A77" s="42" t="s">
        <v>223</v>
      </c>
      <c r="B77" s="34">
        <v>-2163.3886377990539</v>
      </c>
      <c r="C77" s="34">
        <v>3612.1135322009459</v>
      </c>
      <c r="D77" s="34">
        <v>3369.6387722009458</v>
      </c>
      <c r="E77" s="34">
        <v>3369.8785522009457</v>
      </c>
      <c r="F77" s="34">
        <v>0.23977999999999999</v>
      </c>
      <c r="G77" s="34">
        <v>242.47476000000003</v>
      </c>
      <c r="H77" s="34">
        <v>255.34438000000003</v>
      </c>
      <c r="I77" s="34">
        <v>12.869620000000001</v>
      </c>
      <c r="J77" s="34">
        <v>5775.5021699999998</v>
      </c>
      <c r="K77" s="34">
        <v>3616.7220399999997</v>
      </c>
      <c r="L77" s="34">
        <v>3616.7220399999997</v>
      </c>
      <c r="M77" s="34">
        <v>0</v>
      </c>
      <c r="N77" s="34">
        <v>2158.7801300000001</v>
      </c>
      <c r="O77" s="34">
        <v>2726.8384900000001</v>
      </c>
      <c r="P77" s="34">
        <v>568.05835999999999</v>
      </c>
      <c r="Q77" s="46"/>
      <c r="R77" s="46"/>
    </row>
    <row r="78" spans="1:18" ht="15.75" customHeight="1" x14ac:dyDescent="0.25">
      <c r="A78" s="42" t="s">
        <v>107</v>
      </c>
      <c r="B78" s="34">
        <v>-5.5129799999999998</v>
      </c>
      <c r="C78" s="34">
        <v>1.744</v>
      </c>
      <c r="D78" s="34">
        <v>1.7549999999999999</v>
      </c>
      <c r="E78" s="34">
        <v>1.7549999999999999</v>
      </c>
      <c r="F78" s="34">
        <v>0</v>
      </c>
      <c r="G78" s="34">
        <v>-1.0999999999999999E-2</v>
      </c>
      <c r="H78" s="34">
        <v>0</v>
      </c>
      <c r="I78" s="34">
        <v>1.0999999999999999E-2</v>
      </c>
      <c r="J78" s="34">
        <v>7.2569799999999995</v>
      </c>
      <c r="K78" s="34">
        <v>0.27118999999999999</v>
      </c>
      <c r="L78" s="34">
        <v>0.27118999999999999</v>
      </c>
      <c r="M78" s="34">
        <v>0</v>
      </c>
      <c r="N78" s="34">
        <v>6.9857899999999997</v>
      </c>
      <c r="O78" s="34">
        <v>7.6771599999999998</v>
      </c>
      <c r="P78" s="34">
        <v>0.69137000000000004</v>
      </c>
      <c r="Q78" s="46"/>
      <c r="R78" s="46"/>
    </row>
    <row r="79" spans="1:18" ht="15.75" customHeight="1" x14ac:dyDescent="0.25">
      <c r="A79" s="42" t="s">
        <v>224</v>
      </c>
      <c r="B79" s="34">
        <v>-5.8546917314217239E-17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5.8546917314217239E-17</v>
      </c>
      <c r="K79" s="34">
        <v>5.8546917314217239E-17</v>
      </c>
      <c r="L79" s="34">
        <v>5.8546917314217239E-17</v>
      </c>
      <c r="M79" s="34">
        <v>0</v>
      </c>
      <c r="N79" s="34">
        <v>0</v>
      </c>
      <c r="O79" s="34">
        <v>0</v>
      </c>
      <c r="P79" s="34">
        <v>0</v>
      </c>
      <c r="Q79" s="46"/>
      <c r="R79" s="46"/>
    </row>
    <row r="80" spans="1:18" ht="15.75" customHeight="1" x14ac:dyDescent="0.25">
      <c r="A80" s="42" t="s">
        <v>225</v>
      </c>
      <c r="B80" s="34">
        <v>-89.644050000000007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89.644050000000007</v>
      </c>
      <c r="K80" s="34">
        <v>5.0000000000000001E-4</v>
      </c>
      <c r="L80" s="34">
        <v>5.0000000000000001E-4</v>
      </c>
      <c r="M80" s="34">
        <v>0</v>
      </c>
      <c r="N80" s="34">
        <v>89.643550000000005</v>
      </c>
      <c r="O80" s="34">
        <v>89.643550000000005</v>
      </c>
      <c r="P80" s="34">
        <v>0</v>
      </c>
      <c r="Q80" s="46"/>
      <c r="R80" s="46"/>
    </row>
    <row r="81" spans="1:18" ht="15.75" customHeight="1" x14ac:dyDescent="0.25">
      <c r="A81" s="42" t="s">
        <v>226</v>
      </c>
      <c r="B81" s="34">
        <v>-0.40252000000000004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0.40252000000000004</v>
      </c>
      <c r="K81" s="34">
        <v>0.40252000000000004</v>
      </c>
      <c r="L81" s="34">
        <v>0.40252000000000004</v>
      </c>
      <c r="M81" s="34">
        <v>0</v>
      </c>
      <c r="N81" s="34">
        <v>0</v>
      </c>
      <c r="O81" s="34">
        <v>0</v>
      </c>
      <c r="P81" s="34">
        <v>0</v>
      </c>
      <c r="Q81" s="46"/>
      <c r="R81" s="46"/>
    </row>
    <row r="82" spans="1:18" ht="15.75" customHeight="1" x14ac:dyDescent="0.25">
      <c r="A82" s="42" t="s">
        <v>227</v>
      </c>
      <c r="B82" s="34">
        <v>-8.620000000000001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8.620000000000001</v>
      </c>
      <c r="K82" s="34">
        <v>0</v>
      </c>
      <c r="L82" s="34">
        <v>0</v>
      </c>
      <c r="M82" s="34">
        <v>0</v>
      </c>
      <c r="N82" s="34">
        <v>8.620000000000001</v>
      </c>
      <c r="O82" s="34">
        <v>8.620000000000001</v>
      </c>
      <c r="P82" s="34">
        <v>0</v>
      </c>
      <c r="Q82" s="46"/>
      <c r="R82" s="46"/>
    </row>
    <row r="83" spans="1:18" ht="15.75" customHeight="1" x14ac:dyDescent="0.25">
      <c r="A83" s="42" t="s">
        <v>108</v>
      </c>
      <c r="B83" s="34">
        <v>-3.9723200000000003</v>
      </c>
      <c r="C83" s="34">
        <v>0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3.9723200000000003</v>
      </c>
      <c r="K83" s="34">
        <v>3.9520000000000004</v>
      </c>
      <c r="L83" s="34">
        <v>3.9520000000000004</v>
      </c>
      <c r="M83" s="34">
        <v>0</v>
      </c>
      <c r="N83" s="34">
        <v>2.0320000000000001E-2</v>
      </c>
      <c r="O83" s="34">
        <v>2.0320000000000001E-2</v>
      </c>
      <c r="P83" s="34">
        <v>0</v>
      </c>
      <c r="Q83" s="46"/>
      <c r="R83" s="46"/>
    </row>
    <row r="84" spans="1:18" ht="15.75" customHeight="1" x14ac:dyDescent="0.25">
      <c r="A84" s="42" t="s">
        <v>109</v>
      </c>
      <c r="B84" s="34">
        <v>-691.6798100000002</v>
      </c>
      <c r="C84" s="34">
        <v>416.73699999999997</v>
      </c>
      <c r="D84" s="34">
        <v>434.00254999999999</v>
      </c>
      <c r="E84" s="34">
        <v>435.77659999999997</v>
      </c>
      <c r="F84" s="34">
        <v>1.7740499999999999</v>
      </c>
      <c r="G84" s="34">
        <v>-17.265550000000005</v>
      </c>
      <c r="H84" s="34">
        <v>48.709400000000002</v>
      </c>
      <c r="I84" s="34">
        <v>65.974950000000007</v>
      </c>
      <c r="J84" s="34">
        <v>1108.4168100000002</v>
      </c>
      <c r="K84" s="34">
        <v>849.27494000000002</v>
      </c>
      <c r="L84" s="34">
        <v>849.27494000000002</v>
      </c>
      <c r="M84" s="34">
        <v>0</v>
      </c>
      <c r="N84" s="34">
        <v>259.14187000000004</v>
      </c>
      <c r="O84" s="34">
        <v>289.88092000000006</v>
      </c>
      <c r="P84" s="34">
        <v>30.739049999999999</v>
      </c>
      <c r="Q84" s="46"/>
      <c r="R84" s="46"/>
    </row>
    <row r="85" spans="1:18" ht="15.75" customHeight="1" x14ac:dyDescent="0.25">
      <c r="A85" s="42" t="s">
        <v>110</v>
      </c>
      <c r="B85" s="34">
        <v>-1.59972</v>
      </c>
      <c r="C85" s="34">
        <v>0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1.59972</v>
      </c>
      <c r="K85" s="34">
        <v>1.23722</v>
      </c>
      <c r="L85" s="34">
        <v>1.23722</v>
      </c>
      <c r="M85" s="34">
        <v>0</v>
      </c>
      <c r="N85" s="34">
        <v>0.36249999999999999</v>
      </c>
      <c r="O85" s="34">
        <v>0.36310999999999999</v>
      </c>
      <c r="P85" s="34">
        <v>6.0999999999999997E-4</v>
      </c>
      <c r="Q85" s="46"/>
      <c r="R85" s="46"/>
    </row>
    <row r="86" spans="1:18" ht="15.75" customHeight="1" x14ac:dyDescent="0.25">
      <c r="A86" s="42" t="s">
        <v>111</v>
      </c>
      <c r="B86" s="34">
        <v>-10.710209999999998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10.710209999999998</v>
      </c>
      <c r="K86" s="34">
        <v>3.1153600000000004</v>
      </c>
      <c r="L86" s="34">
        <v>3.1153600000000004</v>
      </c>
      <c r="M86" s="34">
        <v>0</v>
      </c>
      <c r="N86" s="34">
        <v>7.5948499999999983</v>
      </c>
      <c r="O86" s="34">
        <v>8.3730699999999985</v>
      </c>
      <c r="P86" s="34">
        <v>0.77821999999999991</v>
      </c>
      <c r="Q86" s="46"/>
      <c r="R86" s="46"/>
    </row>
    <row r="87" spans="1:18" ht="15.75" customHeight="1" x14ac:dyDescent="0.25">
      <c r="A87" s="42" t="s">
        <v>228</v>
      </c>
      <c r="B87" s="34">
        <v>-41895.015520000001</v>
      </c>
      <c r="C87" s="34">
        <v>509.60874999999993</v>
      </c>
      <c r="D87" s="34">
        <v>502.80004999999994</v>
      </c>
      <c r="E87" s="34">
        <v>503.91504999999995</v>
      </c>
      <c r="F87" s="34">
        <v>1.115</v>
      </c>
      <c r="G87" s="34">
        <v>6.8087000000000009</v>
      </c>
      <c r="H87" s="34">
        <v>6.8667000000000007</v>
      </c>
      <c r="I87" s="34">
        <v>5.8000000000000003E-2</v>
      </c>
      <c r="J87" s="34">
        <v>42404.62427</v>
      </c>
      <c r="K87" s="34">
        <v>31582.259449999998</v>
      </c>
      <c r="L87" s="34">
        <v>31582.259449999998</v>
      </c>
      <c r="M87" s="34">
        <v>0</v>
      </c>
      <c r="N87" s="34">
        <v>10822.364820000001</v>
      </c>
      <c r="O87" s="34">
        <v>10849.509470000001</v>
      </c>
      <c r="P87" s="34">
        <v>27.144650000000006</v>
      </c>
      <c r="Q87" s="46"/>
      <c r="R87" s="46"/>
    </row>
    <row r="88" spans="1:18" ht="15.75" customHeight="1" x14ac:dyDescent="0.25">
      <c r="A88" s="42" t="s">
        <v>229</v>
      </c>
      <c r="B88" s="34">
        <v>26.942580000000003</v>
      </c>
      <c r="C88" s="34">
        <v>33.804090000000002</v>
      </c>
      <c r="D88" s="34">
        <v>31.423120000000001</v>
      </c>
      <c r="E88" s="34">
        <v>31.423120000000001</v>
      </c>
      <c r="F88" s="34">
        <v>0</v>
      </c>
      <c r="G88" s="34">
        <v>2.38097</v>
      </c>
      <c r="H88" s="34">
        <v>2.38097</v>
      </c>
      <c r="I88" s="34">
        <v>0</v>
      </c>
      <c r="J88" s="34">
        <v>6.86151</v>
      </c>
      <c r="K88" s="34">
        <v>2.5947100000000001</v>
      </c>
      <c r="L88" s="34">
        <v>2.5947100000000001</v>
      </c>
      <c r="M88" s="34">
        <v>0</v>
      </c>
      <c r="N88" s="34">
        <v>4.2667999999999999</v>
      </c>
      <c r="O88" s="34">
        <v>4.2667999999999999</v>
      </c>
      <c r="P88" s="34">
        <v>0</v>
      </c>
      <c r="Q88" s="46"/>
      <c r="R88" s="46"/>
    </row>
    <row r="89" spans="1:18" ht="15.75" customHeight="1" x14ac:dyDescent="0.25">
      <c r="A89" s="42" t="s">
        <v>112</v>
      </c>
      <c r="B89" s="34">
        <v>-0.48399999999999999</v>
      </c>
      <c r="C89" s="34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0.48399999999999999</v>
      </c>
      <c r="K89" s="34">
        <v>0.31399999999999995</v>
      </c>
      <c r="L89" s="34">
        <v>0.31399999999999995</v>
      </c>
      <c r="M89" s="34">
        <v>0</v>
      </c>
      <c r="N89" s="34">
        <v>0.17</v>
      </c>
      <c r="O89" s="34">
        <v>0.17</v>
      </c>
      <c r="P89" s="34">
        <v>0</v>
      </c>
      <c r="Q89" s="46"/>
      <c r="R89" s="46"/>
    </row>
    <row r="90" spans="1:18" ht="15.75" customHeight="1" x14ac:dyDescent="0.25">
      <c r="A90" s="42" t="s">
        <v>113</v>
      </c>
      <c r="B90" s="34">
        <v>-2.3E-2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2.3E-2</v>
      </c>
      <c r="K90" s="34">
        <v>0</v>
      </c>
      <c r="L90" s="34">
        <v>0</v>
      </c>
      <c r="M90" s="34">
        <v>0</v>
      </c>
      <c r="N90" s="34">
        <v>2.3E-2</v>
      </c>
      <c r="O90" s="34">
        <v>2.3E-2</v>
      </c>
      <c r="P90" s="34">
        <v>0</v>
      </c>
      <c r="Q90" s="46"/>
      <c r="R90" s="46"/>
    </row>
    <row r="91" spans="1:18" ht="15.75" customHeight="1" x14ac:dyDescent="0.25">
      <c r="A91" s="42" t="s">
        <v>114</v>
      </c>
      <c r="B91" s="34">
        <v>-4.1999999999999997E-3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4.1999999999999997E-3</v>
      </c>
      <c r="K91" s="34">
        <v>4.1999999999999997E-3</v>
      </c>
      <c r="L91" s="34">
        <v>4.1999999999999997E-3</v>
      </c>
      <c r="M91" s="34">
        <v>0</v>
      </c>
      <c r="N91" s="34">
        <v>0</v>
      </c>
      <c r="O91" s="34">
        <v>0</v>
      </c>
      <c r="P91" s="34">
        <v>0</v>
      </c>
      <c r="Q91" s="46"/>
      <c r="R91" s="46"/>
    </row>
    <row r="92" spans="1:18" ht="15.75" customHeight="1" x14ac:dyDescent="0.25">
      <c r="A92" s="42" t="s">
        <v>230</v>
      </c>
      <c r="B92" s="34">
        <v>0.79133999999999993</v>
      </c>
      <c r="C92" s="34">
        <v>0.84433999999999998</v>
      </c>
      <c r="D92" s="34">
        <v>0.20849999999999999</v>
      </c>
      <c r="E92" s="34">
        <v>0.20849999999999999</v>
      </c>
      <c r="F92" s="34">
        <v>0</v>
      </c>
      <c r="G92" s="34">
        <v>0.63583999999999996</v>
      </c>
      <c r="H92" s="34">
        <v>0.63583999999999996</v>
      </c>
      <c r="I92" s="34">
        <v>0</v>
      </c>
      <c r="J92" s="34">
        <v>5.2999999999999999E-2</v>
      </c>
      <c r="K92" s="34">
        <v>0</v>
      </c>
      <c r="L92" s="34">
        <v>0</v>
      </c>
      <c r="M92" s="34">
        <v>0</v>
      </c>
      <c r="N92" s="34">
        <v>5.2999999999999999E-2</v>
      </c>
      <c r="O92" s="34">
        <v>5.2999999999999999E-2</v>
      </c>
      <c r="P92" s="34">
        <v>0</v>
      </c>
      <c r="Q92" s="46"/>
      <c r="R92" s="46"/>
    </row>
    <row r="93" spans="1:18" ht="15.75" customHeight="1" x14ac:dyDescent="0.25">
      <c r="A93" s="42" t="s">
        <v>231</v>
      </c>
      <c r="B93" s="34">
        <v>-848.60538970434266</v>
      </c>
      <c r="C93" s="34">
        <v>404.83801000000005</v>
      </c>
      <c r="D93" s="34">
        <v>304.09819000000005</v>
      </c>
      <c r="E93" s="34">
        <v>304.13075000000003</v>
      </c>
      <c r="F93" s="34">
        <v>3.2559999999999999E-2</v>
      </c>
      <c r="G93" s="34">
        <v>100.73982000000001</v>
      </c>
      <c r="H93" s="34">
        <v>101.75624000000001</v>
      </c>
      <c r="I93" s="34">
        <v>1.0164199999999999</v>
      </c>
      <c r="J93" s="34">
        <v>1253.4433997043427</v>
      </c>
      <c r="K93" s="34">
        <v>992.78425970434273</v>
      </c>
      <c r="L93" s="34">
        <v>992.78425970434273</v>
      </c>
      <c r="M93" s="34">
        <v>0</v>
      </c>
      <c r="N93" s="34">
        <v>260.65913999999998</v>
      </c>
      <c r="O93" s="34">
        <v>265.30629999999996</v>
      </c>
      <c r="P93" s="34">
        <v>4.6471599999999995</v>
      </c>
      <c r="Q93" s="46"/>
      <c r="R93" s="46"/>
    </row>
    <row r="94" spans="1:18" ht="15.75" customHeight="1" x14ac:dyDescent="0.25">
      <c r="A94" s="42" t="s">
        <v>115</v>
      </c>
      <c r="B94" s="34">
        <v>3.7999999999999999E-2</v>
      </c>
      <c r="C94" s="34">
        <v>3.7999999999999999E-2</v>
      </c>
      <c r="D94" s="34">
        <v>3.7999999999999999E-2</v>
      </c>
      <c r="E94" s="34">
        <v>3.7999999999999999E-2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46"/>
      <c r="R94" s="46"/>
    </row>
    <row r="95" spans="1:18" ht="15.75" customHeight="1" x14ac:dyDescent="0.25">
      <c r="A95" s="42" t="s">
        <v>232</v>
      </c>
      <c r="B95" s="34">
        <v>183.18580999999998</v>
      </c>
      <c r="C95" s="34">
        <v>207.32980999999998</v>
      </c>
      <c r="D95" s="34">
        <v>167.83322999999999</v>
      </c>
      <c r="E95" s="34">
        <v>167.83322999999999</v>
      </c>
      <c r="F95" s="34">
        <v>0</v>
      </c>
      <c r="G95" s="34">
        <v>39.496580000000002</v>
      </c>
      <c r="H95" s="34">
        <v>39.534579999999998</v>
      </c>
      <c r="I95" s="34">
        <v>3.7999999999999999E-2</v>
      </c>
      <c r="J95" s="34">
        <v>24.143999999999998</v>
      </c>
      <c r="K95" s="34">
        <v>21.131779999999999</v>
      </c>
      <c r="L95" s="34">
        <v>21.163779999999999</v>
      </c>
      <c r="M95" s="34">
        <v>3.2000000000000001E-2</v>
      </c>
      <c r="N95" s="34">
        <v>3.0122200000000001</v>
      </c>
      <c r="O95" s="34">
        <v>10.407</v>
      </c>
      <c r="P95" s="34">
        <v>7.3947799999999999</v>
      </c>
      <c r="Q95" s="46"/>
      <c r="R95" s="46"/>
    </row>
    <row r="96" spans="1:18" ht="15.75" customHeight="1" x14ac:dyDescent="0.25">
      <c r="A96" s="42" t="s">
        <v>116</v>
      </c>
      <c r="B96" s="34">
        <v>145.19994999999997</v>
      </c>
      <c r="C96" s="34">
        <v>173.91496999999998</v>
      </c>
      <c r="D96" s="34">
        <v>11.124420000000001</v>
      </c>
      <c r="E96" s="34">
        <v>11.124420000000001</v>
      </c>
      <c r="F96" s="34">
        <v>0</v>
      </c>
      <c r="G96" s="34">
        <v>162.79055</v>
      </c>
      <c r="H96" s="34">
        <v>162.81451999999999</v>
      </c>
      <c r="I96" s="34">
        <v>2.3970000000000002E-2</v>
      </c>
      <c r="J96" s="34">
        <v>28.715020000000003</v>
      </c>
      <c r="K96" s="34">
        <v>25.026330000000002</v>
      </c>
      <c r="L96" s="34">
        <v>25.026330000000002</v>
      </c>
      <c r="M96" s="34">
        <v>0</v>
      </c>
      <c r="N96" s="34">
        <v>3.6886900000000002</v>
      </c>
      <c r="O96" s="34">
        <v>4.1776200000000001</v>
      </c>
      <c r="P96" s="34">
        <v>0.48892999999999998</v>
      </c>
      <c r="Q96" s="46"/>
      <c r="R96" s="46"/>
    </row>
    <row r="97" spans="1:18" ht="15.75" customHeight="1" x14ac:dyDescent="0.25">
      <c r="A97" s="42" t="s">
        <v>193</v>
      </c>
      <c r="B97" s="34">
        <v>-9.8439999999999994</v>
      </c>
      <c r="C97" s="34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9.8439999999999994</v>
      </c>
      <c r="K97" s="34">
        <v>0</v>
      </c>
      <c r="L97" s="34">
        <v>0</v>
      </c>
      <c r="M97" s="34">
        <v>0</v>
      </c>
      <c r="N97" s="34">
        <v>9.8439999999999994</v>
      </c>
      <c r="O97" s="34">
        <v>9.8439999999999994</v>
      </c>
      <c r="P97" s="34">
        <v>0</v>
      </c>
      <c r="Q97" s="46"/>
      <c r="R97" s="46"/>
    </row>
    <row r="98" spans="1:18" ht="15.75" customHeight="1" x14ac:dyDescent="0.25">
      <c r="A98" s="42" t="s">
        <v>233</v>
      </c>
      <c r="B98" s="34">
        <v>1.22838</v>
      </c>
      <c r="C98" s="34">
        <v>0.89053000000000004</v>
      </c>
      <c r="D98" s="34">
        <v>0.89053000000000004</v>
      </c>
      <c r="E98" s="34">
        <v>0.89053000000000004</v>
      </c>
      <c r="F98" s="34">
        <v>0</v>
      </c>
      <c r="G98" s="34">
        <v>0</v>
      </c>
      <c r="H98" s="34">
        <v>0</v>
      </c>
      <c r="I98" s="34">
        <v>0</v>
      </c>
      <c r="J98" s="34">
        <v>-0.33785000000000004</v>
      </c>
      <c r="K98" s="34">
        <v>0</v>
      </c>
      <c r="L98" s="34">
        <v>0</v>
      </c>
      <c r="M98" s="34">
        <v>0</v>
      </c>
      <c r="N98" s="34">
        <v>-0.33785000000000004</v>
      </c>
      <c r="O98" s="34">
        <v>4.47E-3</v>
      </c>
      <c r="P98" s="34">
        <v>0.34232000000000001</v>
      </c>
      <c r="Q98" s="46"/>
      <c r="R98" s="46"/>
    </row>
    <row r="99" spans="1:18" ht="15.75" customHeight="1" x14ac:dyDescent="0.25">
      <c r="A99" s="42" t="s">
        <v>117</v>
      </c>
      <c r="B99" s="34">
        <v>-38.908999999999999</v>
      </c>
      <c r="C99" s="34">
        <v>-2.1239999999999998E-2</v>
      </c>
      <c r="D99" s="34">
        <v>-2.1239999999999998E-2</v>
      </c>
      <c r="E99" s="34">
        <v>0</v>
      </c>
      <c r="F99" s="34">
        <v>2.1239999999999998E-2</v>
      </c>
      <c r="G99" s="34">
        <v>0</v>
      </c>
      <c r="H99" s="34">
        <v>0</v>
      </c>
      <c r="I99" s="34">
        <v>0</v>
      </c>
      <c r="J99" s="34">
        <v>38.88776</v>
      </c>
      <c r="K99" s="34">
        <v>16.17962</v>
      </c>
      <c r="L99" s="34">
        <v>16.17962</v>
      </c>
      <c r="M99" s="34">
        <v>0</v>
      </c>
      <c r="N99" s="34">
        <v>22.70814</v>
      </c>
      <c r="O99" s="34">
        <v>24.019829999999999</v>
      </c>
      <c r="P99" s="34">
        <v>1.31169</v>
      </c>
      <c r="Q99" s="46"/>
      <c r="R99" s="46"/>
    </row>
    <row r="100" spans="1:18" ht="15.75" customHeight="1" x14ac:dyDescent="0.25">
      <c r="A100" s="42" t="s">
        <v>118</v>
      </c>
      <c r="B100" s="34">
        <v>-12709.474067700001</v>
      </c>
      <c r="C100" s="34">
        <v>-3.1E-2</v>
      </c>
      <c r="D100" s="34">
        <v>0</v>
      </c>
      <c r="E100" s="34">
        <v>0</v>
      </c>
      <c r="F100" s="34">
        <v>0</v>
      </c>
      <c r="G100" s="34">
        <v>-3.1E-2</v>
      </c>
      <c r="H100" s="34">
        <v>0</v>
      </c>
      <c r="I100" s="34">
        <v>3.1E-2</v>
      </c>
      <c r="J100" s="34">
        <v>12709.4430677</v>
      </c>
      <c r="K100" s="34">
        <v>2423.4303100000002</v>
      </c>
      <c r="L100" s="34">
        <v>2423.4303100000002</v>
      </c>
      <c r="M100" s="34">
        <v>0</v>
      </c>
      <c r="N100" s="34">
        <v>10286.0127577</v>
      </c>
      <c r="O100" s="34">
        <v>10310.5625277</v>
      </c>
      <c r="P100" s="34">
        <v>24.549769999999999</v>
      </c>
      <c r="Q100" s="46"/>
      <c r="R100" s="46"/>
    </row>
    <row r="101" spans="1:18" ht="15.75" customHeight="1" x14ac:dyDescent="0.25">
      <c r="A101" s="42" t="s">
        <v>119</v>
      </c>
      <c r="B101" s="34">
        <v>-2.3641400000000004</v>
      </c>
      <c r="C101" s="34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2.3641400000000004</v>
      </c>
      <c r="K101" s="34">
        <v>1.9040000000000001</v>
      </c>
      <c r="L101" s="34">
        <v>1.9040000000000001</v>
      </c>
      <c r="M101" s="34">
        <v>0</v>
      </c>
      <c r="N101" s="34">
        <v>0.46014000000000005</v>
      </c>
      <c r="O101" s="34">
        <v>0.79700000000000004</v>
      </c>
      <c r="P101" s="34">
        <v>0.33685999999999999</v>
      </c>
      <c r="Q101" s="46"/>
      <c r="R101" s="46"/>
    </row>
    <row r="102" spans="1:18" ht="15.75" customHeight="1" x14ac:dyDescent="0.25">
      <c r="A102" s="42" t="s">
        <v>120</v>
      </c>
      <c r="B102" s="34">
        <v>-232.49253000000002</v>
      </c>
      <c r="C102" s="34">
        <v>4.9802099999999996</v>
      </c>
      <c r="D102" s="34">
        <v>4.6025099999999997</v>
      </c>
      <c r="E102" s="34">
        <v>4.6025099999999997</v>
      </c>
      <c r="F102" s="34">
        <v>0</v>
      </c>
      <c r="G102" s="34">
        <v>0.37769999999999998</v>
      </c>
      <c r="H102" s="34">
        <v>0.37769999999999998</v>
      </c>
      <c r="I102" s="34">
        <v>0</v>
      </c>
      <c r="J102" s="34">
        <v>237.47274000000002</v>
      </c>
      <c r="K102" s="34">
        <v>232.35330000000002</v>
      </c>
      <c r="L102" s="34">
        <v>232.35330000000002</v>
      </c>
      <c r="M102" s="34">
        <v>0</v>
      </c>
      <c r="N102" s="34">
        <v>5.11944</v>
      </c>
      <c r="O102" s="34">
        <v>7.5118200000000002</v>
      </c>
      <c r="P102" s="34">
        <v>2.3923800000000002</v>
      </c>
      <c r="Q102" s="46"/>
      <c r="R102" s="46"/>
    </row>
    <row r="103" spans="1:18" ht="15.75" customHeight="1" x14ac:dyDescent="0.25">
      <c r="A103" s="42" t="s">
        <v>130</v>
      </c>
      <c r="B103" s="34">
        <v>1.0166500000000001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-1.0166500000000001</v>
      </c>
      <c r="K103" s="34">
        <v>0</v>
      </c>
      <c r="L103" s="34">
        <v>0</v>
      </c>
      <c r="M103" s="34">
        <v>0</v>
      </c>
      <c r="N103" s="34">
        <v>-1.0166500000000001</v>
      </c>
      <c r="O103" s="34">
        <v>9.3900000000000008E-3</v>
      </c>
      <c r="P103" s="34">
        <v>1.0260400000000001</v>
      </c>
      <c r="Q103" s="46"/>
      <c r="R103" s="46"/>
    </row>
    <row r="104" spans="1:18" ht="15.75" customHeight="1" x14ac:dyDescent="0.25">
      <c r="A104" s="42" t="s">
        <v>121</v>
      </c>
      <c r="B104" s="34">
        <v>-2547.1093099999998</v>
      </c>
      <c r="C104" s="34">
        <v>388.44109000000003</v>
      </c>
      <c r="D104" s="34">
        <v>161.24072000000001</v>
      </c>
      <c r="E104" s="34">
        <v>161.24073000000001</v>
      </c>
      <c r="F104" s="34">
        <v>1.0000000000000001E-5</v>
      </c>
      <c r="G104" s="34">
        <v>227.20037000000002</v>
      </c>
      <c r="H104" s="34">
        <v>227.26060000000001</v>
      </c>
      <c r="I104" s="34">
        <v>6.0229999999999999E-2</v>
      </c>
      <c r="J104" s="34">
        <v>2935.5504000000001</v>
      </c>
      <c r="K104" s="34">
        <v>2825.8194600000002</v>
      </c>
      <c r="L104" s="34">
        <v>2825.8194600000002</v>
      </c>
      <c r="M104" s="34">
        <v>0</v>
      </c>
      <c r="N104" s="34">
        <v>109.73094000000003</v>
      </c>
      <c r="O104" s="34">
        <v>305.93466000000001</v>
      </c>
      <c r="P104" s="34">
        <v>196.20371999999998</v>
      </c>
      <c r="Q104" s="46"/>
      <c r="R104" s="46"/>
    </row>
    <row r="105" spans="1:18" ht="15.75" customHeight="1" x14ac:dyDescent="0.25">
      <c r="A105" s="42" t="s">
        <v>122</v>
      </c>
      <c r="B105" s="34">
        <v>-229.60088000000002</v>
      </c>
      <c r="C105" s="34">
        <v>-2.5819999999999999</v>
      </c>
      <c r="D105" s="34">
        <v>0</v>
      </c>
      <c r="E105" s="34">
        <v>0</v>
      </c>
      <c r="F105" s="34">
        <v>0</v>
      </c>
      <c r="G105" s="34">
        <v>-2.5819999999999999</v>
      </c>
      <c r="H105" s="34">
        <v>0</v>
      </c>
      <c r="I105" s="34">
        <v>2.5819999999999999</v>
      </c>
      <c r="J105" s="34">
        <v>227.01888000000002</v>
      </c>
      <c r="K105" s="34">
        <v>191.07368000000002</v>
      </c>
      <c r="L105" s="34">
        <v>191.07368000000002</v>
      </c>
      <c r="M105" s="34">
        <v>0</v>
      </c>
      <c r="N105" s="34">
        <v>35.9452</v>
      </c>
      <c r="O105" s="34">
        <v>36.56259</v>
      </c>
      <c r="P105" s="34">
        <v>0.61738999999999999</v>
      </c>
      <c r="Q105" s="46"/>
      <c r="R105" s="46"/>
    </row>
    <row r="106" spans="1:18" ht="15.75" customHeight="1" x14ac:dyDescent="0.25">
      <c r="A106" s="42" t="s">
        <v>249</v>
      </c>
      <c r="B106" s="34">
        <v>1.7000000000000001E-4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-1.7000000000000001E-4</v>
      </c>
      <c r="K106" s="34">
        <v>0</v>
      </c>
      <c r="L106" s="34">
        <v>0</v>
      </c>
      <c r="M106" s="34">
        <v>0</v>
      </c>
      <c r="N106" s="34">
        <v>-1.7000000000000001E-4</v>
      </c>
      <c r="O106" s="34">
        <v>0</v>
      </c>
      <c r="P106" s="34">
        <v>1.7000000000000001E-4</v>
      </c>
      <c r="Q106" s="46"/>
      <c r="R106" s="46"/>
    </row>
    <row r="107" spans="1:18" ht="15.75" customHeight="1" x14ac:dyDescent="0.25">
      <c r="A107" s="42" t="s">
        <v>239</v>
      </c>
      <c r="B107" s="34">
        <v>1.6899999999999998E-2</v>
      </c>
      <c r="C107" s="34">
        <v>1.6899999999999998E-2</v>
      </c>
      <c r="D107" s="34">
        <v>0</v>
      </c>
      <c r="E107" s="34">
        <v>0</v>
      </c>
      <c r="F107" s="34">
        <v>0</v>
      </c>
      <c r="G107" s="34">
        <v>1.6899999999999998E-2</v>
      </c>
      <c r="H107" s="34">
        <v>1.6899999999999998E-2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46"/>
      <c r="R107" s="46"/>
    </row>
    <row r="108" spans="1:18" ht="15.75" customHeight="1" x14ac:dyDescent="0.25">
      <c r="A108" s="42" t="s">
        <v>123</v>
      </c>
      <c r="B108" s="34">
        <v>-19.922210000000003</v>
      </c>
      <c r="C108" s="34">
        <v>26.40579</v>
      </c>
      <c r="D108" s="34">
        <v>26.40579</v>
      </c>
      <c r="E108" s="34">
        <v>26.40579</v>
      </c>
      <c r="F108" s="34">
        <v>0</v>
      </c>
      <c r="G108" s="34">
        <v>0</v>
      </c>
      <c r="H108" s="34">
        <v>0</v>
      </c>
      <c r="I108" s="34">
        <v>0</v>
      </c>
      <c r="J108" s="34">
        <v>46.328000000000003</v>
      </c>
      <c r="K108" s="34">
        <v>23.361539999999998</v>
      </c>
      <c r="L108" s="34">
        <v>23.361539999999998</v>
      </c>
      <c r="M108" s="34">
        <v>0</v>
      </c>
      <c r="N108" s="34">
        <v>22.966460000000005</v>
      </c>
      <c r="O108" s="34">
        <v>22.966460000000005</v>
      </c>
      <c r="P108" s="34">
        <v>0</v>
      </c>
      <c r="Q108" s="46"/>
      <c r="R108" s="46"/>
    </row>
    <row r="109" spans="1:18" ht="15.75" customHeight="1" x14ac:dyDescent="0.25">
      <c r="A109" s="42" t="s">
        <v>234</v>
      </c>
      <c r="B109" s="34">
        <v>-23.8444</v>
      </c>
      <c r="C109" s="34">
        <v>4.3978999999999999</v>
      </c>
      <c r="D109" s="34">
        <v>4.3978999999999999</v>
      </c>
      <c r="E109" s="34">
        <v>4.3978999999999999</v>
      </c>
      <c r="F109" s="34">
        <v>0</v>
      </c>
      <c r="G109" s="34">
        <v>0</v>
      </c>
      <c r="H109" s="34">
        <v>0</v>
      </c>
      <c r="I109" s="34">
        <v>0</v>
      </c>
      <c r="J109" s="34">
        <v>28.2423</v>
      </c>
      <c r="K109" s="34">
        <v>0.52738999999999991</v>
      </c>
      <c r="L109" s="34">
        <v>0.52738999999999991</v>
      </c>
      <c r="M109" s="34">
        <v>0</v>
      </c>
      <c r="N109" s="34">
        <v>27.71491</v>
      </c>
      <c r="O109" s="34">
        <v>27.789870000000001</v>
      </c>
      <c r="P109" s="34">
        <v>7.4959999999999999E-2</v>
      </c>
      <c r="Q109" s="46"/>
      <c r="R109" s="46"/>
    </row>
    <row r="110" spans="1:18" ht="15.75" customHeight="1" x14ac:dyDescent="0.25">
      <c r="A110" s="42" t="s">
        <v>235</v>
      </c>
      <c r="B110" s="34">
        <v>-5600.9864500000003</v>
      </c>
      <c r="C110" s="34">
        <v>-19.356240000000003</v>
      </c>
      <c r="D110" s="34">
        <v>-3.3E-4</v>
      </c>
      <c r="E110" s="34">
        <v>0</v>
      </c>
      <c r="F110" s="34">
        <v>3.3E-4</v>
      </c>
      <c r="G110" s="34">
        <v>-19.355910000000002</v>
      </c>
      <c r="H110" s="34">
        <v>9.0000000000000006E-5</v>
      </c>
      <c r="I110" s="34">
        <v>19.356000000000002</v>
      </c>
      <c r="J110" s="34">
        <v>5581.6302100000003</v>
      </c>
      <c r="K110" s="34">
        <v>966.85026999999991</v>
      </c>
      <c r="L110" s="34">
        <v>966.85026999999991</v>
      </c>
      <c r="M110" s="34">
        <v>0</v>
      </c>
      <c r="N110" s="34">
        <v>4614.7799400000004</v>
      </c>
      <c r="O110" s="34">
        <v>4615.0040300000001</v>
      </c>
      <c r="P110" s="34">
        <v>0.22409000000000001</v>
      </c>
      <c r="Q110" s="46"/>
      <c r="R110" s="46"/>
    </row>
    <row r="111" spans="1:18" ht="15.75" customHeight="1" x14ac:dyDescent="0.25">
      <c r="A111" s="42" t="s">
        <v>236</v>
      </c>
      <c r="B111" s="34">
        <v>-66.365759999999995</v>
      </c>
      <c r="C111" s="34">
        <v>0.42433999999999999</v>
      </c>
      <c r="D111" s="34">
        <v>0.42433999999999999</v>
      </c>
      <c r="E111" s="34">
        <v>0.42433999999999999</v>
      </c>
      <c r="F111" s="34">
        <v>0</v>
      </c>
      <c r="G111" s="34">
        <v>0</v>
      </c>
      <c r="H111" s="34">
        <v>0</v>
      </c>
      <c r="I111" s="34">
        <v>0</v>
      </c>
      <c r="J111" s="34">
        <v>66.790099999999995</v>
      </c>
      <c r="K111" s="34">
        <v>13.540100000000001</v>
      </c>
      <c r="L111" s="34">
        <v>13.540100000000001</v>
      </c>
      <c r="M111" s="34">
        <v>0</v>
      </c>
      <c r="N111" s="34">
        <v>53.25</v>
      </c>
      <c r="O111" s="34">
        <v>53.25</v>
      </c>
      <c r="P111" s="34">
        <v>0</v>
      </c>
      <c r="Q111" s="46"/>
      <c r="R111" s="46"/>
    </row>
    <row r="112" spans="1:18" ht="15.75" customHeight="1" x14ac:dyDescent="0.25">
      <c r="A112" s="47" t="s">
        <v>12</v>
      </c>
      <c r="B112" s="48">
        <v>-139816.1638610152</v>
      </c>
      <c r="C112" s="48">
        <v>17381.407220000008</v>
      </c>
      <c r="D112" s="48">
        <v>26394.845260000016</v>
      </c>
      <c r="E112" s="48">
        <v>26399.93006000001</v>
      </c>
      <c r="F112" s="48">
        <v>5.0847999999999995</v>
      </c>
      <c r="G112" s="48">
        <v>-9013.4380399999991</v>
      </c>
      <c r="H112" s="48">
        <v>1274.0988400000001</v>
      </c>
      <c r="I112" s="48">
        <v>10287.536880000001</v>
      </c>
      <c r="J112" s="48">
        <v>157197.57108101528</v>
      </c>
      <c r="K112" s="48">
        <v>82197.612033315236</v>
      </c>
      <c r="L112" s="48">
        <v>82199.465293315239</v>
      </c>
      <c r="M112" s="48">
        <v>1.8532599999999999</v>
      </c>
      <c r="N112" s="48">
        <v>74999.959047699987</v>
      </c>
      <c r="O112" s="48">
        <v>81326.676507700002</v>
      </c>
      <c r="P112" s="48">
        <v>6326.7174599999998</v>
      </c>
      <c r="Q112" s="46"/>
      <c r="R112" s="46"/>
    </row>
    <row r="113" spans="1:18" ht="15.75" customHeight="1" x14ac:dyDescent="0.25">
      <c r="A113" s="49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46"/>
      <c r="R113" s="46"/>
    </row>
    <row r="114" spans="1:18" ht="16.5" x14ac:dyDescent="0.25">
      <c r="A114" s="50" t="s">
        <v>240</v>
      </c>
      <c r="Q114" s="46"/>
      <c r="R114" s="46"/>
    </row>
    <row r="115" spans="1:18" s="38" customFormat="1" ht="16.5" x14ac:dyDescent="0.25">
      <c r="A115" s="50" t="s">
        <v>241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37"/>
    </row>
    <row r="116" spans="1:18" ht="16.5" x14ac:dyDescent="0.25">
      <c r="A116" s="50" t="s">
        <v>242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</row>
    <row r="117" spans="1:18" ht="16.5" x14ac:dyDescent="0.25">
      <c r="A117" s="50"/>
    </row>
    <row r="118" spans="1:18" x14ac:dyDescent="0.2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</row>
    <row r="119" spans="1:18" x14ac:dyDescent="0.2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</row>
    <row r="121" spans="1:18" x14ac:dyDescent="0.25">
      <c r="Q121" s="52"/>
    </row>
  </sheetData>
  <sortState ref="A8:P110">
    <sortCondition ref="A8:A110"/>
  </sortState>
  <mergeCells count="13">
    <mergeCell ref="G5:I5"/>
    <mergeCell ref="K5:M5"/>
    <mergeCell ref="N5:P5"/>
    <mergeCell ref="A1:P1"/>
    <mergeCell ref="A3:A6"/>
    <mergeCell ref="B3:B6"/>
    <mergeCell ref="C3:I3"/>
    <mergeCell ref="J3:P3"/>
    <mergeCell ref="C4:C6"/>
    <mergeCell ref="D4:I4"/>
    <mergeCell ref="J4:J6"/>
    <mergeCell ref="K4:P4"/>
    <mergeCell ref="D5:F5"/>
  </mergeCells>
  <pageMargins left="0.11811023622047245" right="0.11811023622047245" top="0" bottom="0.15748031496062992" header="0" footer="0"/>
  <pageSetup paperSize="9" scale="76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Содержание</vt:lpstr>
      <vt:lpstr>1. отрасли </vt:lpstr>
      <vt:lpstr>2. страны </vt:lpstr>
      <vt:lpstr>'1. отрасли '!Заголовки_для_печати</vt:lpstr>
      <vt:lpstr>'2. страны '!Заголовки_для_печати</vt:lpstr>
      <vt:lpstr>'1. отрасли '!Область_печати</vt:lpstr>
      <vt:lpstr>'2. страны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Олжамуратова</dc:creator>
  <cp:lastModifiedBy>Еркежан Абдильдина</cp:lastModifiedBy>
  <cp:lastPrinted>2020-04-05T20:30:20Z</cp:lastPrinted>
  <dcterms:created xsi:type="dcterms:W3CDTF">2019-10-07T14:02:22Z</dcterms:created>
  <dcterms:modified xsi:type="dcterms:W3CDTF">2024-04-09T12:14:10Z</dcterms:modified>
</cp:coreProperties>
</file>