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07-01.07.2007" sheetId="1" r:id="rId1"/>
    <sheet name="01.10.2007" sheetId="2" r:id="rId2"/>
  </sheets>
  <definedNames/>
  <calcPr fullCalcOnLoad="1"/>
</workbook>
</file>

<file path=xl/sharedStrings.xml><?xml version="1.0" encoding="utf-8"?>
<sst xmlns="http://schemas.openxmlformats.org/spreadsheetml/2006/main" count="96" uniqueCount="92">
  <si>
    <t>Примечание</t>
  </si>
  <si>
    <t>Прибыль (убыток) до формирования резервов по прочим операциям и до налогообложения</t>
  </si>
  <si>
    <r>
      <rPr>
        <b/>
        <sz val="12"/>
        <rFont val="Cambria"/>
        <family val="1"/>
      </rPr>
      <t>Наименование статьи</t>
    </r>
  </si>
  <si>
    <r>
      <rPr>
        <b/>
        <sz val="12"/>
        <rFont val="Cambria"/>
        <family val="1"/>
      </rPr>
      <t>Доходы, связанные с получением вознаграждения, в том числе:</t>
    </r>
  </si>
  <si>
    <r>
      <rPr>
        <sz val="12"/>
        <rFont val="Cambria"/>
        <family val="1"/>
      </rPr>
      <t>по корреспондентским счетам и размещенным вкладам</t>
    </r>
  </si>
  <si>
    <r>
      <rPr>
        <sz val="12"/>
        <rFont val="Cambria"/>
        <family val="1"/>
      </rPr>
      <t>по выданным займам и финансовой аренде</t>
    </r>
  </si>
  <si>
    <r>
      <rPr>
        <sz val="12"/>
        <rFont val="Cambria"/>
        <family val="1"/>
      </rPr>
      <t>по ценным бумагам</t>
    </r>
  </si>
  <si>
    <r>
      <rPr>
        <sz val="12"/>
        <rFont val="Cambria"/>
        <family val="1"/>
      </rPr>
      <t>прочие доходы, связанные с получением вознаграждения</t>
    </r>
  </si>
  <si>
    <r>
      <rPr>
        <b/>
        <sz val="12"/>
        <rFont val="Cambria"/>
        <family val="1"/>
      </rPr>
      <t>Расходы, связанные с выплатой вознаграждения:</t>
    </r>
  </si>
  <si>
    <r>
      <rPr>
        <sz val="12"/>
        <rFont val="Cambria"/>
        <family val="1"/>
      </rPr>
      <t>по текущим счетам и привлеченным вкладам</t>
    </r>
  </si>
  <si>
    <r>
      <rPr>
        <sz val="12"/>
        <rFont val="Cambria"/>
        <family val="1"/>
      </rPr>
      <t>по полученным займам</t>
    </r>
  </si>
  <si>
    <r>
      <rPr>
        <sz val="12"/>
        <rFont val="Cambria"/>
        <family val="1"/>
      </rPr>
      <t>прочие расходы, связанные с выплатой вознаграждения</t>
    </r>
  </si>
  <si>
    <r>
      <rPr>
        <b/>
        <sz val="12"/>
        <rFont val="Cambria"/>
        <family val="1"/>
      </rPr>
      <t>Чистый доход (убыток), связанный с получением вознаграждения до формирования резерва на возможные потери по займам</t>
    </r>
  </si>
  <si>
    <r>
      <rPr>
        <sz val="12"/>
        <rFont val="Cambria"/>
        <family val="1"/>
      </rPr>
      <t>Резервы/(восстановление резервов) на возможные потери по займам</t>
    </r>
  </si>
  <si>
    <r>
      <rPr>
        <b/>
        <sz val="12"/>
        <rFont val="Cambria"/>
        <family val="1"/>
      </rPr>
      <t>Чистый доход (убыток), связанный с получением вознаграждения</t>
    </r>
  </si>
  <si>
    <r>
      <rPr>
        <sz val="12"/>
        <rFont val="Cambria"/>
        <family val="1"/>
      </rPr>
      <t>Доходы в виде дивидендов</t>
    </r>
  </si>
  <si>
    <r>
      <rPr>
        <sz val="12"/>
        <rFont val="Cambria"/>
        <family val="1"/>
      </rPr>
      <t>Доходы в виде комиссионных и сборов</t>
    </r>
  </si>
  <si>
    <r>
      <rPr>
        <sz val="12"/>
        <rFont val="Cambria"/>
        <family val="1"/>
      </rPr>
      <t>Расходы по выплате комиссионных и сборов</t>
    </r>
  </si>
  <si>
    <r>
      <rPr>
        <sz val="12"/>
        <rFont val="Cambria"/>
        <family val="1"/>
      </rPr>
      <t>Доходы (убытки) от купли/продажи ценных бумаг (нетто)</t>
    </r>
  </si>
  <si>
    <r>
      <rPr>
        <sz val="12"/>
        <rFont val="Cambria"/>
        <family val="1"/>
      </rPr>
      <t>Доходы (убытки) по операции "РЕПО" (нетто)</t>
    </r>
  </si>
  <si>
    <r>
      <rPr>
        <sz val="12"/>
        <rFont val="Cambria"/>
        <family val="1"/>
      </rPr>
      <t>Доходы (убытки) от изменения стоимости ценных бумаг, предназначенных для торговли и имеющихся в наличии для продажи (нетто)</t>
    </r>
  </si>
  <si>
    <r>
      <rPr>
        <sz val="12"/>
        <rFont val="Cambria"/>
        <family val="1"/>
      </rPr>
      <t>Доходы (убытки) по операциям с иностранной валютой (нетто)</t>
    </r>
  </si>
  <si>
    <r>
      <rPr>
        <sz val="12"/>
        <rFont val="Cambria"/>
        <family val="1"/>
      </rPr>
      <t>Доходы (убытки) от переоценки финансовых активов, выраженных в иностранной валюте (нетто)</t>
    </r>
  </si>
  <si>
    <r>
      <rPr>
        <sz val="12"/>
        <rFont val="Cambria"/>
        <family val="1"/>
      </rPr>
      <t>Доходы, связанные с участием в ассоциированных организациях</t>
    </r>
  </si>
  <si>
    <r>
      <rPr>
        <sz val="12"/>
        <rFont val="Cambria"/>
        <family val="1"/>
      </rPr>
      <t>Доходы от реализации нефинансовых активов и получения активов</t>
    </r>
  </si>
  <si>
    <r>
      <rPr>
        <sz val="12"/>
        <rFont val="Cambria"/>
        <family val="1"/>
      </rPr>
      <t>Прочие операционные доходы, не связанные с получением вознаграждения</t>
    </r>
  </si>
  <si>
    <r>
      <rPr>
        <b/>
        <sz val="12"/>
        <rFont val="Cambria"/>
        <family val="1"/>
      </rPr>
      <t>Чистый доход (убыток), не связанный с получением вознаграждения</t>
    </r>
  </si>
  <si>
    <r>
      <rPr>
        <sz val="12"/>
        <rFont val="Cambria"/>
        <family val="1"/>
      </rPr>
      <t>Общие и административные расходы</t>
    </r>
  </si>
  <si>
    <r>
      <rPr>
        <sz val="12"/>
        <rFont val="Cambria"/>
        <family val="1"/>
      </rPr>
      <t>в том числе:</t>
    </r>
  </si>
  <si>
    <r>
      <rPr>
        <sz val="12"/>
        <rFont val="Cambria"/>
        <family val="1"/>
      </rPr>
      <t>расходы на оплату труда и командировочные</t>
    </r>
  </si>
  <si>
    <r>
      <rPr>
        <sz val="12"/>
        <rFont val="Cambria"/>
        <family val="1"/>
      </rPr>
      <t>амортизационные отчисления и износ</t>
    </r>
  </si>
  <si>
    <r>
      <rPr>
        <sz val="12"/>
        <rFont val="Cambria"/>
        <family val="1"/>
      </rPr>
      <t>расходы по выплате налогов и других обязательных платежей в бюджет, за исключением корпоративного подоходного налога</t>
    </r>
  </si>
  <si>
    <r>
      <rPr>
        <sz val="12"/>
        <rFont val="Cambria"/>
        <family val="1"/>
      </rPr>
      <t>Расходы от реализации нефинансовых активов и передачи активов</t>
    </r>
  </si>
  <si>
    <r>
      <rPr>
        <sz val="12"/>
        <rFont val="Cambria"/>
        <family val="1"/>
      </rPr>
      <t>Прочие операционные расходы, не связанные с выплатой вознаграждения</t>
    </r>
  </si>
  <si>
    <r>
      <rPr>
        <sz val="12"/>
        <rFont val="Cambria"/>
        <family val="1"/>
      </rPr>
      <t>Резервы/(восстановление резервов) на возможные потери по прочим операциям</t>
    </r>
  </si>
  <si>
    <r>
      <rPr>
        <sz val="12"/>
        <rFont val="Cambria"/>
        <family val="1"/>
      </rPr>
      <t>Непредвиденные доходы (убытки)</t>
    </r>
  </si>
  <si>
    <r>
      <rPr>
        <b/>
        <sz val="12"/>
        <rFont val="Cambria"/>
        <family val="1"/>
      </rPr>
      <t>Прибыль (убыток) до налогообложения</t>
    </r>
  </si>
  <si>
    <r>
      <rPr>
        <sz val="12"/>
        <rFont val="Cambria"/>
        <family val="1"/>
      </rPr>
      <t>Корпоративный подоходный налог</t>
    </r>
  </si>
  <si>
    <r>
      <rPr>
        <b/>
        <sz val="12"/>
        <rFont val="Cambria"/>
        <family val="1"/>
      </rPr>
      <t>Чистая прибыль (убыток) до доли меньшинства</t>
    </r>
  </si>
  <si>
    <r>
      <rPr>
        <sz val="12"/>
        <rFont val="Cambria"/>
        <family val="1"/>
      </rPr>
      <t>Доля меньшинства</t>
    </r>
  </si>
  <si>
    <r>
      <rPr>
        <b/>
        <sz val="12"/>
        <rFont val="Cambria"/>
        <family val="1"/>
      </rPr>
      <t>Итого чистая прибыль (убыток)</t>
    </r>
  </si>
  <si>
    <t xml:space="preserve">Отчет о доходах и расходах ипотечных организаций Республики Казахстан </t>
  </si>
  <si>
    <t xml:space="preserve">Отчет о прибылях и убытках ипотечных организаций Республики Казахстан </t>
  </si>
  <si>
    <r>
      <rPr>
        <sz val="10"/>
        <rFont val="Cambria"/>
        <family val="1"/>
      </rPr>
      <t>(в тысячах тенге)</t>
    </r>
  </si>
  <si>
    <t>01.01.2007
(за 2006 год)</t>
  </si>
  <si>
    <t>(в тысячах тенге)</t>
  </si>
  <si>
    <t>Наименование статьи</t>
  </si>
  <si>
    <t>Доходы, связанные с получением вознаграждения, в том числе:</t>
  </si>
  <si>
    <t>по корреспондентским счетам и размещенным вкладам</t>
  </si>
  <si>
    <t>по выданным займам и финансовой аренде</t>
  </si>
  <si>
    <t>по ценным бумагам</t>
  </si>
  <si>
    <t>прочие доходы, связанные с получением вознаграждения</t>
  </si>
  <si>
    <t>Расходы, связанные с выплатой вознаграждения:</t>
  </si>
  <si>
    <t>по текущим счетам и привлеченным вкладам</t>
  </si>
  <si>
    <t>по полученным займам</t>
  </si>
  <si>
    <t>прочие расходы, связанные с выплатой вознаграждения</t>
  </si>
  <si>
    <t>Чистый доход (расход), связанный с получением вознаграждения до формирования резерва на возможные потери по займам</t>
  </si>
  <si>
    <t>Резервы/(восстановление резервов) на возможные потери по займам</t>
  </si>
  <si>
    <t>Чистый доход (расход), связанный с получением вознаграждения</t>
  </si>
  <si>
    <t>Доходы в виде дивидендов</t>
  </si>
  <si>
    <t>Доходы в виде комиссионных и сборов</t>
  </si>
  <si>
    <t>Расходы по выплате комиссионных и сборов</t>
  </si>
  <si>
    <t>Доходы (расходы) от купли/продажи ценных бумаг (нетто)</t>
  </si>
  <si>
    <t>Доходы (расходы) по операции "РЕПО" (нетто)</t>
  </si>
  <si>
    <t>Доходы (расходы) от изменения стоимости ценных бумаг, предназначенных для торговли (нетто)</t>
  </si>
  <si>
    <t>Доходы (расходы) по операциям с иностранной валютой (нетто)</t>
  </si>
  <si>
    <t>Доходы (расходы) от переоценки финансовых активов, выраженных в иностранной валюте (нетто)</t>
  </si>
  <si>
    <t>Доходы, связанные с участием в ассоциированных организациях</t>
  </si>
  <si>
    <t>Доходы от реализации нефинансовых активов и получения активов</t>
  </si>
  <si>
    <t>Прочие операционные доходы, не связанные с получением вознаграждения</t>
  </si>
  <si>
    <t>Чистый доход (расход), не связанный с получением вознаграждения</t>
  </si>
  <si>
    <t>Общие и административные расходы</t>
  </si>
  <si>
    <t>в том числе: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</si>
  <si>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</si>
  <si>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</si>
  <si>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</si>
  <si>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Расходы от реализации нефинансовых активов и передачи активов</t>
  </si>
  <si>
    <t>Прочие операционные расходы, не связанные с выплатой вознаграждения</t>
  </si>
  <si>
    <t>Резервы/(восстановление резервов) на возможные потери по прочим операциям</t>
  </si>
  <si>
    <t>Непредвиденные доходы (расходы)</t>
  </si>
  <si>
    <t>Прибыль (убыток) за период</t>
  </si>
  <si>
    <t>34-1</t>
  </si>
  <si>
    <t>Прибыль (убыток) от прекращенной деятельности</t>
  </si>
  <si>
    <t>34-2</t>
  </si>
  <si>
    <t>Прибыль (убыток) до налогообложения</t>
  </si>
  <si>
    <t>Корпоративный подоходный налог</t>
  </si>
  <si>
    <t>Чистая прибыль (убыток) до доли меньшинства</t>
  </si>
  <si>
    <t>Доля меньшинства</t>
  </si>
  <si>
    <t>Итого чистая прибыль (убыток)</t>
  </si>
  <si>
    <t>01.07.2007
(за январь-июнь)</t>
  </si>
  <si>
    <t>01.10.2007 
(за январь-сентябрь)</t>
  </si>
  <si>
    <t>01.04.2007
(за январь-март)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</si>
</sst>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_-* #,##0.0\ _₽_-;\-* #,##0.0\ _₽_-;_-* &quot;-&quot;??\ _₽_-;_-@_-"/>
    <numFmt numFmtId="168" formatCode="_-* #,##0\ _₽_-;\-* #,##0\ _₽_-;_-* &quot;-&quot;??\ _₽_-;_-@_-"/>
  </numFmts>
  <fonts count="41">
    <font>
      <sz val="12"/>
      <color theme="1"/>
      <name val="Cambria"/>
      <family val="2"/>
    </font>
    <font>
      <sz val="12"/>
      <color indexed="8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u val="single"/>
      <sz val="12"/>
      <color indexed="12"/>
      <name val="Cambria"/>
      <family val="2"/>
    </font>
    <font>
      <u val="single"/>
      <sz val="12"/>
      <color indexed="20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u val="single"/>
      <sz val="12"/>
      <color theme="1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u val="single"/>
      <sz val="12"/>
      <color theme="11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 indent="16"/>
    </xf>
    <xf numFmtId="3" fontId="3" fillId="0" borderId="11" xfId="0" applyNumberFormat="1" applyFont="1" applyFill="1" applyBorder="1" applyAlignment="1">
      <alignment horizontal="left" indent="18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41" fontId="31" fillId="0" borderId="13" xfId="0" applyNumberFormat="1" applyFont="1" applyFill="1" applyBorder="1" applyAlignment="1">
      <alignment horizontal="right" vertical="top"/>
    </xf>
    <xf numFmtId="41" fontId="0" fillId="0" borderId="11" xfId="0" applyNumberFormat="1" applyFont="1" applyFill="1" applyBorder="1" applyAlignment="1">
      <alignment horizontal="right"/>
    </xf>
    <xf numFmtId="41" fontId="31" fillId="0" borderId="11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indent="1"/>
    </xf>
    <xf numFmtId="41" fontId="2" fillId="0" borderId="11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41" fontId="2" fillId="0" borderId="12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left" indent="12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80" zoomScaleNormal="80" zoomScalePageLayoutView="0" workbookViewId="0" topLeftCell="A1">
      <selection activeCell="A1" sqref="A1:E1"/>
    </sheetView>
  </sheetViews>
  <sheetFormatPr defaultColWidth="8.88671875" defaultRowHeight="15.75"/>
  <cols>
    <col min="1" max="1" width="100.77734375" style="3" customWidth="1"/>
    <col min="2" max="2" width="15.77734375" style="3" customWidth="1"/>
    <col min="3" max="5" width="30.77734375" style="3" customWidth="1"/>
    <col min="6" max="6" width="16.77734375" style="3" customWidth="1"/>
    <col min="7" max="7" width="14.21484375" style="3" customWidth="1"/>
    <col min="8" max="16384" width="8.88671875" style="3" customWidth="1"/>
  </cols>
  <sheetData>
    <row r="1" spans="1:5" ht="54.75" customHeight="1">
      <c r="A1" s="65" t="s">
        <v>41</v>
      </c>
      <c r="B1" s="65"/>
      <c r="C1" s="65"/>
      <c r="D1" s="65"/>
      <c r="E1" s="65"/>
    </row>
    <row r="2" ht="19.5" customHeight="1">
      <c r="E2" s="4" t="s">
        <v>43</v>
      </c>
    </row>
    <row r="3" spans="1:5" ht="54.75" customHeight="1">
      <c r="A3" s="11" t="s">
        <v>2</v>
      </c>
      <c r="B3" s="5" t="s">
        <v>0</v>
      </c>
      <c r="C3" s="6" t="s">
        <v>44</v>
      </c>
      <c r="D3" s="6" t="s">
        <v>91</v>
      </c>
      <c r="E3" s="59" t="s">
        <v>89</v>
      </c>
    </row>
    <row r="4" spans="1:5" ht="19.5" customHeight="1">
      <c r="A4" s="12">
        <v>1</v>
      </c>
      <c r="B4" s="12">
        <v>2</v>
      </c>
      <c r="C4" s="7">
        <v>3</v>
      </c>
      <c r="D4" s="7">
        <v>4</v>
      </c>
      <c r="E4" s="60">
        <v>5</v>
      </c>
    </row>
    <row r="5" spans="1:5" s="15" customFormat="1" ht="15.75">
      <c r="A5" s="13" t="s">
        <v>3</v>
      </c>
      <c r="B5" s="14">
        <v>1</v>
      </c>
      <c r="C5" s="41">
        <v>12101738</v>
      </c>
      <c r="D5" s="62">
        <f>SUM(D6:D9)</f>
        <v>7274214</v>
      </c>
      <c r="E5" s="41">
        <v>9016739</v>
      </c>
    </row>
    <row r="6" spans="1:5" ht="15.75">
      <c r="A6" s="16" t="s">
        <v>4</v>
      </c>
      <c r="B6" s="17">
        <v>2</v>
      </c>
      <c r="C6" s="42">
        <v>157224</v>
      </c>
      <c r="D6" s="63">
        <v>187</v>
      </c>
      <c r="E6" s="56">
        <v>123735</v>
      </c>
    </row>
    <row r="7" spans="1:5" ht="15.75">
      <c r="A7" s="16" t="s">
        <v>5</v>
      </c>
      <c r="B7" s="17">
        <v>3</v>
      </c>
      <c r="C7" s="42">
        <v>10965310</v>
      </c>
      <c r="D7" s="8">
        <v>3990118</v>
      </c>
      <c r="E7" s="56">
        <v>8158290</v>
      </c>
    </row>
    <row r="8" spans="1:5" ht="15.75">
      <c r="A8" s="16" t="s">
        <v>6</v>
      </c>
      <c r="B8" s="17">
        <v>4</v>
      </c>
      <c r="C8" s="42">
        <v>874264</v>
      </c>
      <c r="D8" s="8">
        <v>46428</v>
      </c>
      <c r="E8" s="42">
        <v>609699</v>
      </c>
    </row>
    <row r="9" spans="1:5" ht="15.75">
      <c r="A9" s="16" t="s">
        <v>7</v>
      </c>
      <c r="B9" s="17">
        <v>5</v>
      </c>
      <c r="C9" s="42">
        <v>104940</v>
      </c>
      <c r="D9" s="8">
        <v>3237481</v>
      </c>
      <c r="E9" s="42">
        <v>125015</v>
      </c>
    </row>
    <row r="10" spans="1:5" s="15" customFormat="1" ht="15.75">
      <c r="A10" s="18" t="s">
        <v>8</v>
      </c>
      <c r="B10" s="19">
        <v>6</v>
      </c>
      <c r="C10" s="43">
        <v>7176432</v>
      </c>
      <c r="D10" s="9">
        <f>SUM(D11:D14)</f>
        <v>2883630</v>
      </c>
      <c r="E10" s="43">
        <v>5286019</v>
      </c>
    </row>
    <row r="11" spans="1:5" ht="15.75">
      <c r="A11" s="16" t="s">
        <v>9</v>
      </c>
      <c r="B11" s="17">
        <v>7</v>
      </c>
      <c r="C11" s="44"/>
      <c r="D11" s="8">
        <v>5276</v>
      </c>
      <c r="E11" s="57">
        <v>0</v>
      </c>
    </row>
    <row r="12" spans="1:5" ht="15.75">
      <c r="A12" s="16" t="s">
        <v>10</v>
      </c>
      <c r="B12" s="17">
        <v>8</v>
      </c>
      <c r="C12" s="42">
        <v>1680030</v>
      </c>
      <c r="D12" s="8">
        <v>2350726</v>
      </c>
      <c r="E12" s="42">
        <v>2065198</v>
      </c>
    </row>
    <row r="13" spans="1:5" ht="15.75">
      <c r="A13" s="16" t="s">
        <v>6</v>
      </c>
      <c r="B13" s="17">
        <v>9</v>
      </c>
      <c r="C13" s="42">
        <v>5474769</v>
      </c>
      <c r="D13" s="57">
        <v>0</v>
      </c>
      <c r="E13" s="42">
        <v>3220821</v>
      </c>
    </row>
    <row r="14" spans="1:5" ht="15.75">
      <c r="A14" s="20" t="s">
        <v>11</v>
      </c>
      <c r="B14" s="17">
        <v>10</v>
      </c>
      <c r="C14" s="42">
        <v>21633</v>
      </c>
      <c r="D14" s="8">
        <v>527628</v>
      </c>
      <c r="E14" s="8">
        <v>0</v>
      </c>
    </row>
    <row r="15" spans="1:7" s="15" customFormat="1" ht="31.5">
      <c r="A15" s="10" t="s">
        <v>12</v>
      </c>
      <c r="B15" s="21">
        <v>11</v>
      </c>
      <c r="C15" s="43">
        <v>4925306</v>
      </c>
      <c r="D15" s="9">
        <f>D5-D10</f>
        <v>4390584</v>
      </c>
      <c r="E15" s="43">
        <v>3730720</v>
      </c>
      <c r="F15" s="61"/>
      <c r="G15" s="61"/>
    </row>
    <row r="16" spans="1:5" ht="15.75">
      <c r="A16" s="16" t="s">
        <v>13</v>
      </c>
      <c r="B16" s="17">
        <v>12</v>
      </c>
      <c r="C16" s="42">
        <v>503639</v>
      </c>
      <c r="D16" s="8">
        <v>35763</v>
      </c>
      <c r="E16" s="42">
        <v>642831</v>
      </c>
    </row>
    <row r="17" spans="1:5" s="15" customFormat="1" ht="15.75">
      <c r="A17" s="18" t="s">
        <v>14</v>
      </c>
      <c r="B17" s="19">
        <v>13</v>
      </c>
      <c r="C17" s="43">
        <v>4384573</v>
      </c>
      <c r="D17" s="9">
        <f>D15-D16</f>
        <v>4354821</v>
      </c>
      <c r="E17" s="43">
        <v>2995993</v>
      </c>
    </row>
    <row r="18" spans="1:5" ht="15.75">
      <c r="A18" s="16" t="s">
        <v>15</v>
      </c>
      <c r="B18" s="17">
        <v>14</v>
      </c>
      <c r="C18" s="44"/>
      <c r="D18" s="8">
        <v>440620</v>
      </c>
      <c r="E18" s="57">
        <v>0</v>
      </c>
    </row>
    <row r="19" spans="1:5" ht="15.75">
      <c r="A19" s="16" t="s">
        <v>16</v>
      </c>
      <c r="B19" s="17">
        <v>15</v>
      </c>
      <c r="C19" s="42">
        <v>986133</v>
      </c>
      <c r="D19" s="8">
        <v>966409</v>
      </c>
      <c r="E19" s="42">
        <v>764503</v>
      </c>
    </row>
    <row r="20" spans="1:5" ht="15.75">
      <c r="A20" s="16" t="s">
        <v>17</v>
      </c>
      <c r="B20" s="17">
        <v>16</v>
      </c>
      <c r="C20" s="42">
        <v>150003</v>
      </c>
      <c r="D20" s="8">
        <v>1063</v>
      </c>
      <c r="E20" s="42">
        <v>184380</v>
      </c>
    </row>
    <row r="21" spans="1:5" ht="15.75">
      <c r="A21" s="16" t="s">
        <v>18</v>
      </c>
      <c r="B21" s="17">
        <v>17</v>
      </c>
      <c r="C21" s="42">
        <v>-44680</v>
      </c>
      <c r="D21" s="8">
        <v>247362</v>
      </c>
      <c r="E21" s="42">
        <v>9056</v>
      </c>
    </row>
    <row r="22" spans="1:5" ht="15.75">
      <c r="A22" s="16" t="s">
        <v>19</v>
      </c>
      <c r="B22" s="17">
        <v>18</v>
      </c>
      <c r="C22" s="42">
        <v>13256</v>
      </c>
      <c r="D22" s="8">
        <v>53505</v>
      </c>
      <c r="E22" s="42">
        <v>9950</v>
      </c>
    </row>
    <row r="23" spans="1:5" ht="31.5">
      <c r="A23" s="22" t="s">
        <v>20</v>
      </c>
      <c r="B23" s="23">
        <v>19</v>
      </c>
      <c r="C23" s="45">
        <v>-144923</v>
      </c>
      <c r="D23" s="8">
        <v>9154</v>
      </c>
      <c r="E23" s="58">
        <v>2482</v>
      </c>
    </row>
    <row r="24" spans="1:5" ht="15.75">
      <c r="A24" s="16" t="s">
        <v>21</v>
      </c>
      <c r="B24" s="17">
        <v>20</v>
      </c>
      <c r="C24" s="44"/>
      <c r="D24" s="8">
        <v>476</v>
      </c>
      <c r="E24" s="57">
        <v>0</v>
      </c>
    </row>
    <row r="25" spans="1:5" ht="15.75">
      <c r="A25" s="22" t="s">
        <v>22</v>
      </c>
      <c r="B25" s="24">
        <v>21</v>
      </c>
      <c r="C25" s="42">
        <v>-243413</v>
      </c>
      <c r="D25" s="8">
        <v>2365</v>
      </c>
      <c r="E25" s="58">
        <v>348644</v>
      </c>
    </row>
    <row r="26" spans="1:5" ht="15.75">
      <c r="A26" s="16" t="s">
        <v>23</v>
      </c>
      <c r="B26" s="17">
        <v>22</v>
      </c>
      <c r="C26" s="44"/>
      <c r="D26" s="8">
        <v>0</v>
      </c>
      <c r="E26" s="57">
        <v>0</v>
      </c>
    </row>
    <row r="27" spans="1:5" ht="15.75">
      <c r="A27" s="16" t="s">
        <v>24</v>
      </c>
      <c r="B27" s="17">
        <v>23</v>
      </c>
      <c r="C27" s="42">
        <v>106669</v>
      </c>
      <c r="D27" s="8">
        <v>338197</v>
      </c>
      <c r="E27" s="42">
        <v>1838</v>
      </c>
    </row>
    <row r="28" spans="1:5" ht="15.75">
      <c r="A28" s="22" t="s">
        <v>25</v>
      </c>
      <c r="B28" s="23">
        <v>24</v>
      </c>
      <c r="C28" s="42">
        <v>352686</v>
      </c>
      <c r="D28" s="8">
        <v>35399</v>
      </c>
      <c r="E28" s="42">
        <v>122657</v>
      </c>
    </row>
    <row r="29" spans="1:5" s="15" customFormat="1" ht="15.75">
      <c r="A29" s="25" t="s">
        <v>26</v>
      </c>
      <c r="B29" s="26">
        <v>25</v>
      </c>
      <c r="C29" s="43">
        <v>719921</v>
      </c>
      <c r="D29" s="9">
        <f>D18+D19-D20+D21+D22+D23+D24+D25+D26+D27+D28</f>
        <v>2092424</v>
      </c>
      <c r="E29" s="43">
        <v>1014744</v>
      </c>
    </row>
    <row r="30" spans="1:5" ht="15.75">
      <c r="A30" s="16" t="s">
        <v>27</v>
      </c>
      <c r="B30" s="17">
        <v>26</v>
      </c>
      <c r="C30" s="42">
        <v>1625371</v>
      </c>
      <c r="D30" s="8">
        <v>75559</v>
      </c>
      <c r="E30" s="42">
        <v>1094032</v>
      </c>
    </row>
    <row r="31" spans="1:5" ht="15.75">
      <c r="A31" s="16" t="s">
        <v>28</v>
      </c>
      <c r="B31" s="27"/>
      <c r="C31" s="44"/>
      <c r="D31" s="8">
        <v>520527</v>
      </c>
      <c r="E31" s="57">
        <v>0</v>
      </c>
    </row>
    <row r="32" spans="1:5" ht="15.75">
      <c r="A32" s="16" t="s">
        <v>29</v>
      </c>
      <c r="B32" s="17">
        <v>27</v>
      </c>
      <c r="C32" s="42">
        <v>1185029</v>
      </c>
      <c r="D32" s="8">
        <v>484502</v>
      </c>
      <c r="E32" s="42">
        <v>779505</v>
      </c>
    </row>
    <row r="33" spans="1:5" ht="15.75">
      <c r="A33" s="16" t="s">
        <v>30</v>
      </c>
      <c r="B33" s="17">
        <v>28</v>
      </c>
      <c r="C33" s="42">
        <v>76699</v>
      </c>
      <c r="D33" s="8">
        <v>2907</v>
      </c>
      <c r="E33" s="58">
        <v>74349</v>
      </c>
    </row>
    <row r="34" spans="1:5" ht="31.5">
      <c r="A34" s="22" t="s">
        <v>31</v>
      </c>
      <c r="B34" s="23">
        <v>29</v>
      </c>
      <c r="C34" s="42">
        <v>363235</v>
      </c>
      <c r="D34" s="8">
        <v>318982</v>
      </c>
      <c r="E34" s="42">
        <v>240178</v>
      </c>
    </row>
    <row r="35" spans="1:5" ht="15.75">
      <c r="A35" s="16" t="s">
        <v>32</v>
      </c>
      <c r="B35" s="17">
        <v>30</v>
      </c>
      <c r="C35" s="46">
        <v>4227</v>
      </c>
      <c r="D35" s="8">
        <v>32955</v>
      </c>
      <c r="E35" s="42">
        <v>4125</v>
      </c>
    </row>
    <row r="36" spans="1:5" ht="15.75">
      <c r="A36" s="22" t="s">
        <v>33</v>
      </c>
      <c r="B36" s="23">
        <v>31</v>
      </c>
      <c r="C36" s="42">
        <v>1108472</v>
      </c>
      <c r="D36" s="8">
        <v>167347</v>
      </c>
      <c r="E36" s="42">
        <v>666815</v>
      </c>
    </row>
    <row r="37" spans="1:5" s="15" customFormat="1" ht="15.75">
      <c r="A37" s="10" t="s">
        <v>1</v>
      </c>
      <c r="B37" s="26">
        <v>32</v>
      </c>
      <c r="C37" s="43">
        <v>2366832</v>
      </c>
      <c r="D37" s="64">
        <f>D17+D29-D30-D35-D36</f>
        <v>6171384</v>
      </c>
      <c r="E37" s="43">
        <v>2190023</v>
      </c>
    </row>
    <row r="38" spans="1:5" ht="15.75">
      <c r="A38" s="22" t="s">
        <v>34</v>
      </c>
      <c r="B38" s="23">
        <v>33</v>
      </c>
      <c r="C38" s="44"/>
      <c r="D38" s="8">
        <v>196833</v>
      </c>
      <c r="E38" s="42">
        <v>-124148</v>
      </c>
    </row>
    <row r="39" spans="1:5" ht="15.75">
      <c r="A39" s="16" t="s">
        <v>35</v>
      </c>
      <c r="B39" s="17">
        <v>34</v>
      </c>
      <c r="C39" s="42">
        <v>18269</v>
      </c>
      <c r="D39" s="8">
        <v>778497</v>
      </c>
      <c r="E39" s="42">
        <v>12622</v>
      </c>
    </row>
    <row r="40" spans="1:5" s="15" customFormat="1" ht="15.75">
      <c r="A40" s="18" t="s">
        <v>36</v>
      </c>
      <c r="B40" s="19">
        <v>35</v>
      </c>
      <c r="C40" s="43">
        <v>2385101</v>
      </c>
      <c r="D40" s="64">
        <v>8602</v>
      </c>
      <c r="E40" s="43">
        <v>2079293</v>
      </c>
    </row>
    <row r="41" spans="1:5" ht="15.75">
      <c r="A41" s="16" t="s">
        <v>37</v>
      </c>
      <c r="B41" s="17">
        <v>36</v>
      </c>
      <c r="C41" s="42">
        <v>40602</v>
      </c>
      <c r="D41" s="8">
        <v>16844</v>
      </c>
      <c r="E41" s="42">
        <v>59100</v>
      </c>
    </row>
    <row r="42" spans="1:5" ht="15.75">
      <c r="A42" s="16" t="s">
        <v>38</v>
      </c>
      <c r="B42" s="17">
        <v>37</v>
      </c>
      <c r="C42" s="43">
        <v>2344499</v>
      </c>
      <c r="D42" s="9">
        <v>771587</v>
      </c>
      <c r="E42" s="43">
        <v>2020193</v>
      </c>
    </row>
    <row r="43" spans="1:5" ht="15.75">
      <c r="A43" s="16" t="s">
        <v>39</v>
      </c>
      <c r="B43" s="17">
        <v>38</v>
      </c>
      <c r="C43" s="44"/>
      <c r="D43" s="8">
        <v>0</v>
      </c>
      <c r="E43" s="57">
        <v>0</v>
      </c>
    </row>
    <row r="44" spans="1:5" s="15" customFormat="1" ht="15.75">
      <c r="A44" s="18" t="s">
        <v>40</v>
      </c>
      <c r="B44" s="19">
        <v>39</v>
      </c>
      <c r="C44" s="43">
        <v>2344499</v>
      </c>
      <c r="D44" s="9">
        <v>771587</v>
      </c>
      <c r="E44" s="43">
        <v>2020193</v>
      </c>
    </row>
    <row r="46" ht="15.75">
      <c r="A46" s="28"/>
    </row>
    <row r="48" ht="15.75">
      <c r="A48" s="28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8.88671875" defaultRowHeight="15.75"/>
  <cols>
    <col min="1" max="1" width="100.77734375" style="2" customWidth="1"/>
    <col min="2" max="2" width="15.77734375" style="2" customWidth="1"/>
    <col min="3" max="3" width="30.77734375" style="3" customWidth="1"/>
    <col min="4" max="16384" width="8.88671875" style="2" customWidth="1"/>
  </cols>
  <sheetData>
    <row r="1" spans="1:3" ht="54.75" customHeight="1">
      <c r="A1" s="66" t="s">
        <v>42</v>
      </c>
      <c r="B1" s="66"/>
      <c r="C1" s="66"/>
    </row>
    <row r="2" ht="15.75">
      <c r="C2" s="4" t="s">
        <v>45</v>
      </c>
    </row>
    <row r="3" spans="1:3" ht="54.75" customHeight="1">
      <c r="A3" s="30" t="s">
        <v>46</v>
      </c>
      <c r="B3" s="1" t="s">
        <v>0</v>
      </c>
      <c r="C3" s="6" t="s">
        <v>90</v>
      </c>
    </row>
    <row r="4" spans="1:3" ht="15.75">
      <c r="A4" s="31">
        <v>1</v>
      </c>
      <c r="B4" s="31">
        <v>2</v>
      </c>
      <c r="C4" s="31">
        <v>3</v>
      </c>
    </row>
    <row r="5" spans="1:3" s="33" customFormat="1" ht="15.75">
      <c r="A5" s="32" t="s">
        <v>47</v>
      </c>
      <c r="B5" s="47">
        <v>1</v>
      </c>
      <c r="C5" s="50">
        <v>14952367</v>
      </c>
    </row>
    <row r="6" spans="1:3" ht="15.75">
      <c r="A6" s="34" t="s">
        <v>48</v>
      </c>
      <c r="B6" s="24">
        <v>2</v>
      </c>
      <c r="C6" s="51">
        <v>181968</v>
      </c>
    </row>
    <row r="7" spans="1:3" ht="15.75">
      <c r="A7" s="34" t="s">
        <v>49</v>
      </c>
      <c r="B7" s="23">
        <v>3</v>
      </c>
      <c r="C7" s="51">
        <v>13752065</v>
      </c>
    </row>
    <row r="8" spans="1:3" ht="15.75">
      <c r="A8" s="35" t="s">
        <v>50</v>
      </c>
      <c r="B8" s="17">
        <v>4</v>
      </c>
      <c r="C8" s="51">
        <v>928863</v>
      </c>
    </row>
    <row r="9" spans="1:3" ht="15.75">
      <c r="A9" s="34" t="s">
        <v>51</v>
      </c>
      <c r="B9" s="23">
        <v>5</v>
      </c>
      <c r="C9" s="51">
        <v>89471</v>
      </c>
    </row>
    <row r="10" spans="1:3" s="33" customFormat="1" ht="15.75">
      <c r="A10" s="36" t="s">
        <v>52</v>
      </c>
      <c r="B10" s="21">
        <v>6</v>
      </c>
      <c r="C10" s="52">
        <v>8866948</v>
      </c>
    </row>
    <row r="11" spans="1:3" ht="15.75">
      <c r="A11" s="37" t="s">
        <v>53</v>
      </c>
      <c r="B11" s="23">
        <v>7</v>
      </c>
      <c r="C11" s="51">
        <v>0</v>
      </c>
    </row>
    <row r="12" spans="1:3" ht="15.75">
      <c r="A12" s="35" t="s">
        <v>54</v>
      </c>
      <c r="B12" s="17">
        <v>8</v>
      </c>
      <c r="C12" s="51">
        <v>3824474</v>
      </c>
    </row>
    <row r="13" spans="1:3" ht="15.75">
      <c r="A13" s="35" t="s">
        <v>50</v>
      </c>
      <c r="B13" s="17">
        <v>9</v>
      </c>
      <c r="C13" s="51">
        <v>5042474</v>
      </c>
    </row>
    <row r="14" spans="1:3" ht="15.75">
      <c r="A14" s="34" t="s">
        <v>55</v>
      </c>
      <c r="B14" s="24">
        <v>10</v>
      </c>
      <c r="C14" s="53">
        <v>0</v>
      </c>
    </row>
    <row r="15" spans="1:3" s="33" customFormat="1" ht="31.5">
      <c r="A15" s="36" t="s">
        <v>56</v>
      </c>
      <c r="B15" s="19">
        <v>11</v>
      </c>
      <c r="C15" s="55">
        <v>6085419</v>
      </c>
    </row>
    <row r="16" spans="1:3" ht="15.75">
      <c r="A16" s="34" t="s">
        <v>57</v>
      </c>
      <c r="B16" s="24">
        <v>12</v>
      </c>
      <c r="C16" s="51">
        <v>1113044</v>
      </c>
    </row>
    <row r="17" spans="1:3" s="33" customFormat="1" ht="15.75">
      <c r="A17" s="36" t="s">
        <v>58</v>
      </c>
      <c r="B17" s="26">
        <v>13</v>
      </c>
      <c r="C17" s="55">
        <v>4756965</v>
      </c>
    </row>
    <row r="18" spans="1:3" ht="15.75">
      <c r="A18" s="38" t="s">
        <v>59</v>
      </c>
      <c r="B18" s="24">
        <v>14</v>
      </c>
      <c r="C18" s="51">
        <v>0</v>
      </c>
    </row>
    <row r="19" spans="1:3" ht="15.75">
      <c r="A19" s="34" t="s">
        <v>60</v>
      </c>
      <c r="B19" s="23">
        <v>15</v>
      </c>
      <c r="C19" s="51">
        <v>603799</v>
      </c>
    </row>
    <row r="20" spans="1:3" ht="15.75">
      <c r="A20" s="34" t="s">
        <v>61</v>
      </c>
      <c r="B20" s="24">
        <v>16</v>
      </c>
      <c r="C20" s="51">
        <v>208019</v>
      </c>
    </row>
    <row r="21" spans="1:3" ht="15.75">
      <c r="A21" s="34" t="s">
        <v>62</v>
      </c>
      <c r="B21" s="23">
        <v>17</v>
      </c>
      <c r="C21" s="54">
        <v>-51726</v>
      </c>
    </row>
    <row r="22" spans="1:3" ht="15.75">
      <c r="A22" s="34" t="s">
        <v>63</v>
      </c>
      <c r="B22" s="24">
        <v>18</v>
      </c>
      <c r="C22" s="51">
        <v>34146</v>
      </c>
    </row>
    <row r="23" spans="1:3" ht="15.75">
      <c r="A23" s="34" t="s">
        <v>64</v>
      </c>
      <c r="B23" s="23">
        <v>19</v>
      </c>
      <c r="C23" s="51">
        <v>1480</v>
      </c>
    </row>
    <row r="24" spans="1:3" ht="15.75">
      <c r="A24" s="34" t="s">
        <v>65</v>
      </c>
      <c r="B24" s="24">
        <v>20</v>
      </c>
      <c r="C24" s="51">
        <v>0</v>
      </c>
    </row>
    <row r="25" spans="1:3" ht="15.75">
      <c r="A25" s="34" t="s">
        <v>66</v>
      </c>
      <c r="B25" s="23">
        <v>21</v>
      </c>
      <c r="C25" s="51">
        <v>336249</v>
      </c>
    </row>
    <row r="26" spans="1:3" ht="15.75">
      <c r="A26" s="34" t="s">
        <v>67</v>
      </c>
      <c r="B26" s="24">
        <v>22</v>
      </c>
      <c r="C26" s="51">
        <v>0</v>
      </c>
    </row>
    <row r="27" spans="1:3" ht="15.75">
      <c r="A27" s="34" t="s">
        <v>68</v>
      </c>
      <c r="B27" s="23">
        <v>23</v>
      </c>
      <c r="C27" s="51">
        <v>5818</v>
      </c>
    </row>
    <row r="28" spans="1:3" ht="15.75">
      <c r="A28" s="34" t="s">
        <v>69</v>
      </c>
      <c r="B28" s="23">
        <v>24</v>
      </c>
      <c r="C28" s="51">
        <v>154509</v>
      </c>
    </row>
    <row r="29" spans="1:3" s="33" customFormat="1" ht="15.75">
      <c r="A29" s="36" t="s">
        <v>70</v>
      </c>
      <c r="B29" s="26">
        <v>25</v>
      </c>
      <c r="C29" s="55">
        <v>788374</v>
      </c>
    </row>
    <row r="30" spans="1:3" ht="15.75">
      <c r="A30" s="35" t="s">
        <v>71</v>
      </c>
      <c r="B30" s="17">
        <v>26</v>
      </c>
      <c r="C30" s="51">
        <v>1700761</v>
      </c>
    </row>
    <row r="31" spans="1:3" ht="15.75">
      <c r="A31" s="38" t="s">
        <v>72</v>
      </c>
      <c r="B31" s="48"/>
      <c r="C31" s="51">
        <v>0</v>
      </c>
    </row>
    <row r="32" spans="1:3" ht="23.25" customHeight="1">
      <c r="A32" s="34" t="s">
        <v>73</v>
      </c>
      <c r="B32" s="23">
        <v>27</v>
      </c>
      <c r="C32" s="51">
        <v>1238939</v>
      </c>
    </row>
    <row r="33" spans="1:3" ht="15.75">
      <c r="A33" s="34" t="s">
        <v>74</v>
      </c>
      <c r="B33" s="24">
        <v>28</v>
      </c>
      <c r="C33" s="51">
        <v>118520</v>
      </c>
    </row>
    <row r="34" spans="1:3" ht="31.5">
      <c r="A34" s="39" t="s">
        <v>75</v>
      </c>
      <c r="B34" s="23">
        <v>29</v>
      </c>
      <c r="C34" s="51">
        <v>343302</v>
      </c>
    </row>
    <row r="35" spans="1:3" ht="15.75">
      <c r="A35" s="34" t="s">
        <v>76</v>
      </c>
      <c r="B35" s="23">
        <v>30</v>
      </c>
      <c r="C35" s="51">
        <v>8638</v>
      </c>
    </row>
    <row r="36" spans="1:3" ht="15.75">
      <c r="A36" s="34" t="s">
        <v>77</v>
      </c>
      <c r="B36" s="23">
        <v>31</v>
      </c>
      <c r="C36" s="51">
        <v>1056759</v>
      </c>
    </row>
    <row r="37" spans="1:3" s="33" customFormat="1" ht="15.75">
      <c r="A37" s="36" t="s">
        <v>1</v>
      </c>
      <c r="B37" s="26">
        <v>32</v>
      </c>
      <c r="C37" s="55">
        <v>2779181</v>
      </c>
    </row>
    <row r="38" spans="1:3" ht="15.75">
      <c r="A38" s="34" t="s">
        <v>78</v>
      </c>
      <c r="B38" s="23">
        <v>33</v>
      </c>
      <c r="C38" s="54">
        <v>-2317</v>
      </c>
    </row>
    <row r="39" spans="1:3" ht="15.75">
      <c r="A39" s="35" t="s">
        <v>79</v>
      </c>
      <c r="B39" s="17">
        <v>34</v>
      </c>
      <c r="C39" s="51">
        <v>990</v>
      </c>
    </row>
    <row r="40" spans="1:3" ht="15.75">
      <c r="A40" s="35" t="s">
        <v>80</v>
      </c>
      <c r="B40" s="49" t="s">
        <v>81</v>
      </c>
      <c r="C40" s="51">
        <v>2777854</v>
      </c>
    </row>
    <row r="41" spans="1:3" ht="15.75">
      <c r="A41" s="37" t="s">
        <v>82</v>
      </c>
      <c r="B41" s="48" t="s">
        <v>83</v>
      </c>
      <c r="C41" s="51">
        <v>0</v>
      </c>
    </row>
    <row r="42" spans="1:3" s="33" customFormat="1" ht="15.75">
      <c r="A42" s="36" t="s">
        <v>84</v>
      </c>
      <c r="B42" s="26">
        <v>35</v>
      </c>
      <c r="C42" s="9">
        <v>2777854</v>
      </c>
    </row>
    <row r="43" spans="1:3" ht="15.75">
      <c r="A43" s="35" t="s">
        <v>85</v>
      </c>
      <c r="B43" s="17">
        <v>36</v>
      </c>
      <c r="C43" s="51">
        <v>58543</v>
      </c>
    </row>
    <row r="44" spans="1:3" s="33" customFormat="1" ht="15.75">
      <c r="A44" s="36" t="s">
        <v>86</v>
      </c>
      <c r="B44" s="26">
        <v>37</v>
      </c>
      <c r="C44" s="9">
        <v>2719311</v>
      </c>
    </row>
    <row r="45" spans="1:3" ht="15.75">
      <c r="A45" s="38" t="s">
        <v>87</v>
      </c>
      <c r="B45" s="24">
        <v>38</v>
      </c>
      <c r="C45" s="51">
        <v>0</v>
      </c>
    </row>
    <row r="46" spans="1:3" s="33" customFormat="1" ht="15.75">
      <c r="A46" s="40" t="s">
        <v>88</v>
      </c>
      <c r="B46" s="19">
        <v>39</v>
      </c>
      <c r="C46" s="9">
        <v>2719311</v>
      </c>
    </row>
    <row r="47" ht="15.75">
      <c r="C47" s="29"/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 Темирханкызы</dc:creator>
  <cp:keywords/>
  <dc:description/>
  <cp:lastModifiedBy>Алуа Таженова</cp:lastModifiedBy>
  <cp:lastPrinted>2019-08-22T05:17:48Z</cp:lastPrinted>
  <dcterms:created xsi:type="dcterms:W3CDTF">2019-07-31T05:14:55Z</dcterms:created>
  <dcterms:modified xsi:type="dcterms:W3CDTF">2023-07-12T09:28:02Z</dcterms:modified>
  <cp:category/>
  <cp:version/>
  <cp:contentType/>
  <cp:contentStatus/>
</cp:coreProperties>
</file>