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95" windowHeight="7380" activeTab="0"/>
  </bookViews>
  <sheets>
    <sheet name="2022" sheetId="1" r:id="rId1"/>
  </sheets>
  <definedNames>
    <definedName name="_xlnm.Print_Area" localSheetId="0">'2022'!$A$1:$A$26</definedName>
  </definedNames>
  <calcPr fullCalcOnLoad="1"/>
</workbook>
</file>

<file path=xl/sharedStrings.xml><?xml version="1.0" encoding="utf-8"?>
<sst xmlns="http://schemas.openxmlformats.org/spreadsheetml/2006/main" count="58" uniqueCount="28">
  <si>
    <t>млн. KZT</t>
  </si>
  <si>
    <t>%</t>
  </si>
  <si>
    <t xml:space="preserve">   Выдано, всего</t>
  </si>
  <si>
    <t>в том числе:</t>
  </si>
  <si>
    <t xml:space="preserve"> краткосрочные</t>
  </si>
  <si>
    <t>Из общей суммы кредитов:</t>
  </si>
  <si>
    <t>млн.тенге, за период</t>
  </si>
  <si>
    <t xml:space="preserve">                                                                                                                                        </t>
  </si>
  <si>
    <t>01.22</t>
  </si>
  <si>
    <t>02.22</t>
  </si>
  <si>
    <t>03.22</t>
  </si>
  <si>
    <t>04.22</t>
  </si>
  <si>
    <t>05.22</t>
  </si>
  <si>
    <t>06.22</t>
  </si>
  <si>
    <t xml:space="preserve"> долгосрочные</t>
  </si>
  <si>
    <t>07.22</t>
  </si>
  <si>
    <t>в национальной валюте</t>
  </si>
  <si>
    <t xml:space="preserve">  в иностранной валюте</t>
  </si>
  <si>
    <t>* категория физических лиц включает индивидуальных предпринимателей</t>
  </si>
  <si>
    <t>08.22</t>
  </si>
  <si>
    <t>09.22</t>
  </si>
  <si>
    <t>10.22</t>
  </si>
  <si>
    <t>11.22</t>
  </si>
  <si>
    <t>2022</t>
  </si>
  <si>
    <t>Кредиты, выданные банками второго уровня физическим лицам* на потребительские цели и ставки вознаграждения по ним</t>
  </si>
  <si>
    <t>12.22**</t>
  </si>
  <si>
    <t xml:space="preserve">
</t>
  </si>
  <si>
    <t>** с учетом заключительных оборотов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</si>
</sst>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mm/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Times New Roman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u val="single"/>
      <sz val="6"/>
      <color indexed="12"/>
      <name val="Times New Roman CYR"/>
      <family val="0"/>
    </font>
    <font>
      <u val="single"/>
      <sz val="6"/>
      <color indexed="3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/>
    </xf>
    <xf numFmtId="175" fontId="26" fillId="0" borderId="11" xfId="0" applyNumberFormat="1" applyFont="1" applyBorder="1" applyAlignment="1">
      <alignment horizontal="center"/>
    </xf>
    <xf numFmtId="0" fontId="26" fillId="0" borderId="12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left" indent="1"/>
    </xf>
    <xf numFmtId="0" fontId="28" fillId="0" borderId="13" xfId="0" applyFont="1" applyBorder="1" applyAlignment="1">
      <alignment horizontal="left" indent="1"/>
    </xf>
    <xf numFmtId="0" fontId="29" fillId="0" borderId="13" xfId="0" applyFont="1" applyBorder="1" applyAlignment="1">
      <alignment horizontal="left" indent="1"/>
    </xf>
    <xf numFmtId="4" fontId="30" fillId="0" borderId="13" xfId="0" applyNumberFormat="1" applyFont="1" applyBorder="1" applyAlignment="1">
      <alignment horizontal="left"/>
    </xf>
    <xf numFmtId="0" fontId="28" fillId="0" borderId="14" xfId="0" applyFont="1" applyBorder="1" applyAlignment="1">
      <alignment horizontal="left" inden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4" fontId="31" fillId="0" borderId="15" xfId="0" applyNumberFormat="1" applyFont="1" applyFill="1" applyBorder="1" applyAlignment="1">
      <alignment horizontal="right"/>
    </xf>
    <xf numFmtId="174" fontId="32" fillId="0" borderId="16" xfId="0" applyNumberFormat="1" applyFont="1" applyFill="1" applyBorder="1" applyAlignment="1">
      <alignment horizontal="right"/>
    </xf>
    <xf numFmtId="174" fontId="33" fillId="0" borderId="16" xfId="0" applyNumberFormat="1" applyFont="1" applyFill="1" applyBorder="1" applyAlignment="1">
      <alignment horizontal="right"/>
    </xf>
    <xf numFmtId="174" fontId="34" fillId="0" borderId="16" xfId="0" applyNumberFormat="1" applyFont="1" applyFill="1" applyBorder="1" applyAlignment="1">
      <alignment horizontal="right"/>
    </xf>
    <xf numFmtId="174" fontId="35" fillId="0" borderId="16" xfId="0" applyNumberFormat="1" applyFont="1" applyFill="1" applyBorder="1" applyAlignment="1">
      <alignment horizontal="right"/>
    </xf>
    <xf numFmtId="174" fontId="35" fillId="0" borderId="17" xfId="0" applyNumberFormat="1" applyFont="1" applyFill="1" applyBorder="1" applyAlignment="1">
      <alignment horizontal="right"/>
    </xf>
    <xf numFmtId="0" fontId="25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31" fillId="0" borderId="12" xfId="0" applyNumberFormat="1" applyFont="1" applyFill="1" applyBorder="1" applyAlignment="1">
      <alignment horizontal="right"/>
    </xf>
    <xf numFmtId="3" fontId="32" fillId="0" borderId="13" xfId="0" applyNumberFormat="1" applyFont="1" applyFill="1" applyBorder="1" applyAlignment="1">
      <alignment horizontal="right"/>
    </xf>
    <xf numFmtId="3" fontId="31" fillId="0" borderId="13" xfId="0" applyNumberFormat="1" applyFont="1" applyFill="1" applyBorder="1" applyAlignment="1">
      <alignment horizontal="right"/>
    </xf>
    <xf numFmtId="3" fontId="33" fillId="0" borderId="13" xfId="0" applyNumberFormat="1" applyFont="1" applyFill="1" applyBorder="1" applyAlignment="1">
      <alignment horizontal="right"/>
    </xf>
    <xf numFmtId="3" fontId="34" fillId="0" borderId="13" xfId="0" applyNumberFormat="1" applyFont="1" applyFill="1" applyBorder="1" applyAlignment="1">
      <alignment horizontal="right"/>
    </xf>
    <xf numFmtId="3" fontId="35" fillId="0" borderId="13" xfId="0" applyNumberFormat="1" applyFont="1" applyFill="1" applyBorder="1" applyAlignment="1">
      <alignment horizontal="right"/>
    </xf>
    <xf numFmtId="3" fontId="35" fillId="0" borderId="14" xfId="0" applyNumberFormat="1" applyFont="1" applyFill="1" applyBorder="1" applyAlignment="1">
      <alignment horizontal="right"/>
    </xf>
    <xf numFmtId="174" fontId="31" fillId="0" borderId="19" xfId="0" applyNumberFormat="1" applyFont="1" applyFill="1" applyBorder="1" applyAlignment="1">
      <alignment horizontal="right"/>
    </xf>
    <xf numFmtId="3" fontId="31" fillId="0" borderId="19" xfId="0" applyNumberFormat="1" applyFont="1" applyFill="1" applyBorder="1" applyAlignment="1">
      <alignment horizontal="right"/>
    </xf>
    <xf numFmtId="174" fontId="32" fillId="0" borderId="20" xfId="0" applyNumberFormat="1" applyFont="1" applyFill="1" applyBorder="1" applyAlignment="1">
      <alignment horizontal="right"/>
    </xf>
    <xf numFmtId="3" fontId="32" fillId="0" borderId="20" xfId="0" applyNumberFormat="1" applyFont="1" applyFill="1" applyBorder="1" applyAlignment="1">
      <alignment horizontal="right"/>
    </xf>
    <xf numFmtId="174" fontId="31" fillId="0" borderId="20" xfId="0" applyNumberFormat="1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 horizontal="right"/>
    </xf>
    <xf numFmtId="174" fontId="33" fillId="0" borderId="20" xfId="0" applyNumberFormat="1" applyFont="1" applyFill="1" applyBorder="1" applyAlignment="1">
      <alignment horizontal="right"/>
    </xf>
    <xf numFmtId="3" fontId="33" fillId="0" borderId="20" xfId="0" applyNumberFormat="1" applyFont="1" applyFill="1" applyBorder="1" applyAlignment="1">
      <alignment horizontal="right"/>
    </xf>
    <xf numFmtId="174" fontId="34" fillId="0" borderId="20" xfId="0" applyNumberFormat="1" applyFont="1" applyFill="1" applyBorder="1" applyAlignment="1">
      <alignment horizontal="right"/>
    </xf>
    <xf numFmtId="3" fontId="34" fillId="0" borderId="20" xfId="0" applyNumberFormat="1" applyFont="1" applyFill="1" applyBorder="1" applyAlignment="1">
      <alignment horizontal="right"/>
    </xf>
    <xf numFmtId="174" fontId="35" fillId="0" borderId="20" xfId="0" applyNumberFormat="1" applyFont="1" applyFill="1" applyBorder="1" applyAlignment="1">
      <alignment horizontal="right"/>
    </xf>
    <xf numFmtId="3" fontId="35" fillId="0" borderId="20" xfId="0" applyNumberFormat="1" applyFont="1" applyFill="1" applyBorder="1" applyAlignment="1">
      <alignment horizontal="right"/>
    </xf>
    <xf numFmtId="174" fontId="35" fillId="0" borderId="21" xfId="0" applyNumberFormat="1" applyFont="1" applyFill="1" applyBorder="1" applyAlignment="1">
      <alignment horizontal="right"/>
    </xf>
    <xf numFmtId="3" fontId="35" fillId="0" borderId="21" xfId="0" applyNumberFormat="1" applyFont="1" applyFill="1" applyBorder="1" applyAlignment="1">
      <alignment horizontal="right"/>
    </xf>
    <xf numFmtId="0" fontId="34" fillId="0" borderId="0" xfId="0" applyFont="1" applyBorder="1" applyAlignment="1">
      <alignment/>
    </xf>
    <xf numFmtId="174" fontId="31" fillId="0" borderId="16" xfId="0" applyNumberFormat="1" applyFont="1" applyFill="1" applyBorder="1" applyAlignment="1">
      <alignment horizontal="right"/>
    </xf>
    <xf numFmtId="49" fontId="26" fillId="0" borderId="22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="80" zoomScaleNormal="80" zoomScaleSheetLayoutView="80" zoomScalePageLayoutView="0" workbookViewId="0" topLeftCell="A1">
      <pane xSplit="1" topLeftCell="B1" activePane="topRight" state="frozen"/>
      <selection pane="topLeft" activeCell="A1" sqref="A1"/>
      <selection pane="topRight" activeCell="P30" sqref="P30"/>
    </sheetView>
  </sheetViews>
  <sheetFormatPr defaultColWidth="9.00390625" defaultRowHeight="12.75"/>
  <cols>
    <col min="1" max="1" width="64.125" style="2" customWidth="1"/>
    <col min="2" max="2" width="11.50390625" style="2" customWidth="1"/>
    <col min="3" max="3" width="10.375" style="2" customWidth="1"/>
    <col min="4" max="4" width="11.50390625" style="2" customWidth="1"/>
    <col min="5" max="5" width="10.375" style="2" customWidth="1"/>
    <col min="6" max="6" width="11.50390625" style="2" customWidth="1"/>
    <col min="7" max="7" width="10.375" style="2" customWidth="1"/>
    <col min="8" max="8" width="11.50390625" style="2" customWidth="1"/>
    <col min="9" max="9" width="10.375" style="2" customWidth="1"/>
    <col min="10" max="10" width="11.50390625" style="2" customWidth="1"/>
    <col min="11" max="11" width="10.375" style="2" customWidth="1"/>
    <col min="12" max="12" width="11.50390625" style="2" customWidth="1"/>
    <col min="13" max="13" width="10.375" style="2" customWidth="1"/>
    <col min="14" max="14" width="11.50390625" style="2" customWidth="1"/>
    <col min="15" max="15" width="10.375" style="2" customWidth="1"/>
    <col min="16" max="16" width="11.50390625" style="2" customWidth="1"/>
    <col min="17" max="17" width="10.375" style="2" customWidth="1"/>
    <col min="18" max="18" width="11.50390625" style="2" customWidth="1"/>
    <col min="19" max="19" width="10.375" style="2" customWidth="1"/>
    <col min="20" max="20" width="11.50390625" style="2" customWidth="1"/>
    <col min="21" max="21" width="10.375" style="2" customWidth="1"/>
    <col min="22" max="22" width="11.50390625" style="2" customWidth="1"/>
    <col min="23" max="23" width="10.375" style="2" customWidth="1"/>
    <col min="24" max="24" width="11.50390625" style="2" customWidth="1"/>
    <col min="25" max="25" width="10.375" style="2" customWidth="1"/>
    <col min="26" max="26" width="13.375" style="2" customWidth="1"/>
    <col min="27" max="27" width="10.375" style="2" customWidth="1"/>
    <col min="28" max="16384" width="9.375" style="2" customWidth="1"/>
  </cols>
  <sheetData>
    <row r="1" s="1" customFormat="1" ht="16.5">
      <c r="A1" s="51" t="s">
        <v>24</v>
      </c>
    </row>
    <row r="2" s="1" customFormat="1" ht="65.25" customHeight="1">
      <c r="A2" s="52"/>
    </row>
    <row r="3" ht="15" customHeight="1">
      <c r="A3" s="6"/>
    </row>
    <row r="4" spans="1:27" ht="15" customHeight="1">
      <c r="A4" s="24" t="s">
        <v>7</v>
      </c>
      <c r="C4" s="25"/>
      <c r="E4" s="25"/>
      <c r="G4" s="25"/>
      <c r="I4" s="25"/>
      <c r="K4" s="25"/>
      <c r="M4" s="25"/>
      <c r="O4" s="25"/>
      <c r="Q4" s="25"/>
      <c r="S4" s="25"/>
      <c r="U4" s="25"/>
      <c r="W4" s="25"/>
      <c r="Y4" s="25"/>
      <c r="AA4" s="25" t="s">
        <v>6</v>
      </c>
    </row>
    <row r="5" spans="1:27" ht="15" customHeight="1">
      <c r="A5" s="7"/>
      <c r="B5" s="49" t="s">
        <v>8</v>
      </c>
      <c r="C5" s="50"/>
      <c r="D5" s="49" t="s">
        <v>9</v>
      </c>
      <c r="E5" s="50"/>
      <c r="F5" s="49" t="s">
        <v>10</v>
      </c>
      <c r="G5" s="50"/>
      <c r="H5" s="49" t="s">
        <v>11</v>
      </c>
      <c r="I5" s="50"/>
      <c r="J5" s="49" t="s">
        <v>12</v>
      </c>
      <c r="K5" s="50"/>
      <c r="L5" s="49" t="s">
        <v>13</v>
      </c>
      <c r="M5" s="50"/>
      <c r="N5" s="49" t="s">
        <v>15</v>
      </c>
      <c r="O5" s="50"/>
      <c r="P5" s="49" t="s">
        <v>19</v>
      </c>
      <c r="Q5" s="50"/>
      <c r="R5" s="49" t="s">
        <v>20</v>
      </c>
      <c r="S5" s="50"/>
      <c r="T5" s="49" t="s">
        <v>21</v>
      </c>
      <c r="U5" s="50"/>
      <c r="V5" s="49" t="s">
        <v>22</v>
      </c>
      <c r="W5" s="50"/>
      <c r="X5" s="49" t="s">
        <v>25</v>
      </c>
      <c r="Y5" s="50"/>
      <c r="Z5" s="49" t="s">
        <v>23</v>
      </c>
      <c r="AA5" s="50"/>
    </row>
    <row r="6" spans="1:27" ht="31.5" customHeight="1">
      <c r="A6" s="8"/>
      <c r="B6" s="16" t="s">
        <v>0</v>
      </c>
      <c r="C6" s="17" t="s">
        <v>1</v>
      </c>
      <c r="D6" s="16" t="s">
        <v>0</v>
      </c>
      <c r="E6" s="17" t="s">
        <v>1</v>
      </c>
      <c r="F6" s="16" t="s">
        <v>0</v>
      </c>
      <c r="G6" s="17" t="s">
        <v>1</v>
      </c>
      <c r="H6" s="16" t="s">
        <v>0</v>
      </c>
      <c r="I6" s="17" t="s">
        <v>1</v>
      </c>
      <c r="J6" s="16" t="s">
        <v>0</v>
      </c>
      <c r="K6" s="17" t="s">
        <v>1</v>
      </c>
      <c r="L6" s="16" t="s">
        <v>0</v>
      </c>
      <c r="M6" s="17" t="s">
        <v>1</v>
      </c>
      <c r="N6" s="16" t="s">
        <v>0</v>
      </c>
      <c r="O6" s="17" t="s">
        <v>1</v>
      </c>
      <c r="P6" s="16" t="s">
        <v>0</v>
      </c>
      <c r="Q6" s="17" t="s">
        <v>1</v>
      </c>
      <c r="R6" s="16" t="s">
        <v>0</v>
      </c>
      <c r="S6" s="17" t="s">
        <v>1</v>
      </c>
      <c r="T6" s="16" t="s">
        <v>0</v>
      </c>
      <c r="U6" s="17" t="s">
        <v>1</v>
      </c>
      <c r="V6" s="16" t="s">
        <v>0</v>
      </c>
      <c r="W6" s="17" t="s">
        <v>1</v>
      </c>
      <c r="X6" s="16" t="s">
        <v>0</v>
      </c>
      <c r="Y6" s="17" t="s">
        <v>1</v>
      </c>
      <c r="Z6" s="16" t="s">
        <v>0</v>
      </c>
      <c r="AA6" s="17" t="s">
        <v>1</v>
      </c>
    </row>
    <row r="7" spans="1:27" s="3" customFormat="1" ht="36" customHeight="1">
      <c r="A7" s="9" t="s">
        <v>2</v>
      </c>
      <c r="B7" s="26">
        <v>425162.9260257573</v>
      </c>
      <c r="C7" s="33">
        <v>19.135464455884563</v>
      </c>
      <c r="D7" s="34">
        <v>644416.87102888</v>
      </c>
      <c r="E7" s="33">
        <v>19.374021330105794</v>
      </c>
      <c r="F7" s="34">
        <v>549513.9932183323</v>
      </c>
      <c r="G7" s="33">
        <v>19.352464037738724</v>
      </c>
      <c r="H7" s="34">
        <v>572466.4604273891</v>
      </c>
      <c r="I7" s="33">
        <v>18.8748796267518</v>
      </c>
      <c r="J7" s="34">
        <v>682689.8771226916</v>
      </c>
      <c r="K7" s="33">
        <v>17.533559010538635</v>
      </c>
      <c r="L7" s="34">
        <v>759355.6963882013</v>
      </c>
      <c r="M7" s="33">
        <v>17.350629831132206</v>
      </c>
      <c r="N7" s="34">
        <v>857845.4577039068</v>
      </c>
      <c r="O7" s="33">
        <v>16.292466095442396</v>
      </c>
      <c r="P7" s="34">
        <v>839178.5533790702</v>
      </c>
      <c r="Q7" s="33">
        <v>18.28933482592462</v>
      </c>
      <c r="R7" s="34">
        <v>736337.7480036478</v>
      </c>
      <c r="S7" s="33">
        <v>18.6054546618168</v>
      </c>
      <c r="T7" s="34">
        <v>745385.2179561692</v>
      </c>
      <c r="U7" s="33">
        <v>17.93488192682428</v>
      </c>
      <c r="V7" s="34">
        <v>954798.67882674</v>
      </c>
      <c r="W7" s="33">
        <v>14.348764247367221</v>
      </c>
      <c r="X7" s="34">
        <v>811362.5407961644</v>
      </c>
      <c r="Y7" s="33">
        <v>17.223446537322165</v>
      </c>
      <c r="Z7" s="34">
        <f>X7+V7+T7+R7+P7+N7+L7+J7+H7+F7+D7+B7</f>
        <v>8578514.020876952</v>
      </c>
      <c r="AA7" s="18">
        <f>(X7*Y7+V7*W7+T7*U7+R7*S7+P7*Q7+N7*O7+L7*M7+J7*K7+H7*I7+F7*G7+D7*E7+B7*C7)/Z7</f>
        <v>17.633936902084198</v>
      </c>
    </row>
    <row r="8" spans="1:27" s="3" customFormat="1" ht="18" customHeight="1">
      <c r="A8" s="10" t="s">
        <v>3</v>
      </c>
      <c r="B8" s="27"/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36"/>
      <c r="Q8" s="35"/>
      <c r="R8" s="36"/>
      <c r="S8" s="35"/>
      <c r="T8" s="36"/>
      <c r="U8" s="35"/>
      <c r="V8" s="36"/>
      <c r="W8" s="35"/>
      <c r="X8" s="36"/>
      <c r="Y8" s="35"/>
      <c r="Z8" s="36"/>
      <c r="AA8" s="19"/>
    </row>
    <row r="9" spans="1:27" s="5" customFormat="1" ht="18" customHeight="1">
      <c r="A9" s="11" t="s">
        <v>4</v>
      </c>
      <c r="B9" s="28">
        <v>103910.35873483702</v>
      </c>
      <c r="C9" s="37">
        <v>15.196141487679768</v>
      </c>
      <c r="D9" s="38">
        <v>144027.56075256006</v>
      </c>
      <c r="E9" s="37">
        <v>14.878297098629155</v>
      </c>
      <c r="F9" s="38">
        <v>112499.81151623</v>
      </c>
      <c r="G9" s="37">
        <v>14.675009998837432</v>
      </c>
      <c r="H9" s="38">
        <v>149227.97061969</v>
      </c>
      <c r="I9" s="37">
        <v>13.201151093354358</v>
      </c>
      <c r="J9" s="38">
        <v>183693.97946175004</v>
      </c>
      <c r="K9" s="37">
        <v>13.315437616066093</v>
      </c>
      <c r="L9" s="38">
        <v>180242.35535283003</v>
      </c>
      <c r="M9" s="37">
        <v>13.18992240156375</v>
      </c>
      <c r="N9" s="38">
        <v>152361.49695649</v>
      </c>
      <c r="O9" s="37">
        <v>16.701915912796135</v>
      </c>
      <c r="P9" s="38">
        <v>212882.93901546003</v>
      </c>
      <c r="Q9" s="37">
        <v>14.45751300965441</v>
      </c>
      <c r="R9" s="38">
        <v>185936.05005925996</v>
      </c>
      <c r="S9" s="37">
        <v>14.962617899988475</v>
      </c>
      <c r="T9" s="38">
        <v>198444.16812647998</v>
      </c>
      <c r="U9" s="37">
        <v>14.057571687045753</v>
      </c>
      <c r="V9" s="38">
        <v>188153.5675426301</v>
      </c>
      <c r="W9" s="37">
        <v>14.351168404390375</v>
      </c>
      <c r="X9" s="38">
        <v>225023.52397281196</v>
      </c>
      <c r="Y9" s="37">
        <v>12.285574419490931</v>
      </c>
      <c r="Z9" s="38">
        <f aca="true" t="shared" si="0" ref="Z9:Z21">X9+V9+T9+R9+P9+N9+L9+J9+H9+F9+D9+B9</f>
        <v>2036403.7821110294</v>
      </c>
      <c r="AA9" s="48">
        <f aca="true" t="shared" si="1" ref="AA9:AA21">(X9*Y9+V9*W9+T9*U9+R9*S9+P9*Q9+N9*O9+L9*M9+J9*K9+H9*I9+F9*G9+D9*E9+B9*C9)/Z9</f>
        <v>14.154939998354232</v>
      </c>
    </row>
    <row r="10" spans="1:27" s="5" customFormat="1" ht="18" customHeight="1">
      <c r="A10" s="12" t="s">
        <v>14</v>
      </c>
      <c r="B10" s="29">
        <v>321252.5672909203</v>
      </c>
      <c r="C10" s="39">
        <v>20.40965337910606</v>
      </c>
      <c r="D10" s="40">
        <v>500389.31027632003</v>
      </c>
      <c r="E10" s="39">
        <v>20.66803017797298</v>
      </c>
      <c r="F10" s="40">
        <v>437014.18170210224</v>
      </c>
      <c r="G10" s="39">
        <v>20.556573011279834</v>
      </c>
      <c r="H10" s="40">
        <v>423238.48980769917</v>
      </c>
      <c r="I10" s="39">
        <v>20.875356935114286</v>
      </c>
      <c r="J10" s="40">
        <v>498995.8976609415</v>
      </c>
      <c r="K10" s="39">
        <v>19.08636437113489</v>
      </c>
      <c r="L10" s="40">
        <v>579113.3410353713</v>
      </c>
      <c r="M10" s="39">
        <v>18.645602082503014</v>
      </c>
      <c r="N10" s="40">
        <v>705483.9607474168</v>
      </c>
      <c r="O10" s="39">
        <v>16.20403830605016</v>
      </c>
      <c r="P10" s="40">
        <v>626295.6143636102</v>
      </c>
      <c r="Q10" s="39">
        <v>19.59180201765172</v>
      </c>
      <c r="R10" s="40">
        <v>550401.6979443877</v>
      </c>
      <c r="S10" s="39">
        <v>19.83607346447439</v>
      </c>
      <c r="T10" s="40">
        <v>546941.0498296891</v>
      </c>
      <c r="U10" s="39">
        <v>19.341669011722576</v>
      </c>
      <c r="V10" s="40">
        <v>766645.1112841098</v>
      </c>
      <c r="W10" s="39">
        <v>14.348174208098515</v>
      </c>
      <c r="X10" s="40">
        <v>586339.0168233524</v>
      </c>
      <c r="Y10" s="39">
        <v>19.11848908608747</v>
      </c>
      <c r="Z10" s="40">
        <f t="shared" si="0"/>
        <v>6542110.238765921</v>
      </c>
      <c r="AA10" s="20">
        <f t="shared" si="1"/>
        <v>18.716866139614854</v>
      </c>
    </row>
    <row r="11" spans="1:27" s="3" customFormat="1" ht="24" customHeight="1">
      <c r="A11" s="13"/>
      <c r="B11" s="27"/>
      <c r="C11" s="35"/>
      <c r="D11" s="36"/>
      <c r="E11" s="35"/>
      <c r="F11" s="36"/>
      <c r="G11" s="35"/>
      <c r="H11" s="36"/>
      <c r="I11" s="35"/>
      <c r="J11" s="36"/>
      <c r="K11" s="35"/>
      <c r="L11" s="36"/>
      <c r="M11" s="35"/>
      <c r="N11" s="36"/>
      <c r="O11" s="35"/>
      <c r="P11" s="36"/>
      <c r="Q11" s="35"/>
      <c r="R11" s="36"/>
      <c r="S11" s="35"/>
      <c r="T11" s="36"/>
      <c r="U11" s="35"/>
      <c r="V11" s="36"/>
      <c r="W11" s="35"/>
      <c r="X11" s="36"/>
      <c r="Y11" s="35"/>
      <c r="Z11" s="36"/>
      <c r="AA11" s="19"/>
    </row>
    <row r="12" spans="1:27" s="4" customFormat="1" ht="18" customHeight="1">
      <c r="A12" s="10" t="s">
        <v>5</v>
      </c>
      <c r="B12" s="27"/>
      <c r="C12" s="35"/>
      <c r="D12" s="36"/>
      <c r="E12" s="35"/>
      <c r="F12" s="3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  <c r="Y12" s="35"/>
      <c r="Z12" s="36"/>
      <c r="AA12" s="19"/>
    </row>
    <row r="13" spans="1:27" s="3" customFormat="1" ht="18" customHeight="1">
      <c r="A13" s="14" t="s">
        <v>16</v>
      </c>
      <c r="B13" s="29">
        <v>424637.00530321035</v>
      </c>
      <c r="C13" s="39">
        <v>19.150464789790885</v>
      </c>
      <c r="D13" s="40">
        <v>643919.1355821601</v>
      </c>
      <c r="E13" s="39">
        <v>19.383644844006493</v>
      </c>
      <c r="F13" s="40">
        <v>548867.9473588293</v>
      </c>
      <c r="G13" s="39">
        <v>19.36584223063733</v>
      </c>
      <c r="H13" s="40">
        <v>571972.5898924802</v>
      </c>
      <c r="I13" s="39">
        <v>18.88578599771741</v>
      </c>
      <c r="J13" s="40">
        <v>682121.7244662197</v>
      </c>
      <c r="K13" s="39">
        <v>17.54281117686893</v>
      </c>
      <c r="L13" s="40">
        <v>758778.8746824204</v>
      </c>
      <c r="M13" s="39">
        <v>17.358334078981606</v>
      </c>
      <c r="N13" s="40">
        <v>857146.2641593999</v>
      </c>
      <c r="O13" s="39">
        <v>16.30056029011989</v>
      </c>
      <c r="P13" s="40">
        <v>838448.1401423101</v>
      </c>
      <c r="Q13" s="39">
        <v>18.300558096416452</v>
      </c>
      <c r="R13" s="40">
        <v>735661.7802762698</v>
      </c>
      <c r="S13" s="39">
        <v>18.61716094124265</v>
      </c>
      <c r="T13" s="40">
        <v>744479.610321119</v>
      </c>
      <c r="U13" s="39">
        <v>17.950764407016283</v>
      </c>
      <c r="V13" s="40">
        <v>953864.3985085798</v>
      </c>
      <c r="W13" s="39">
        <v>14.358810235102982</v>
      </c>
      <c r="X13" s="40">
        <v>810226.4237862905</v>
      </c>
      <c r="Y13" s="39">
        <v>17.2401401436366</v>
      </c>
      <c r="Z13" s="40">
        <f t="shared" si="0"/>
        <v>8570123.89447929</v>
      </c>
      <c r="AA13" s="20">
        <f t="shared" si="1"/>
        <v>17.645384082838053</v>
      </c>
    </row>
    <row r="14" spans="1:27" ht="18" customHeight="1">
      <c r="A14" s="10" t="s">
        <v>3</v>
      </c>
      <c r="B14" s="27"/>
      <c r="C14" s="35"/>
      <c r="D14" s="36"/>
      <c r="E14" s="35"/>
      <c r="F14" s="36"/>
      <c r="G14" s="35"/>
      <c r="H14" s="36"/>
      <c r="I14" s="35"/>
      <c r="J14" s="36"/>
      <c r="K14" s="35"/>
      <c r="L14" s="36"/>
      <c r="M14" s="35"/>
      <c r="N14" s="36"/>
      <c r="O14" s="35"/>
      <c r="P14" s="36"/>
      <c r="Q14" s="35"/>
      <c r="R14" s="36"/>
      <c r="S14" s="35"/>
      <c r="T14" s="36"/>
      <c r="U14" s="35"/>
      <c r="V14" s="36"/>
      <c r="W14" s="35"/>
      <c r="X14" s="36"/>
      <c r="Y14" s="35"/>
      <c r="Z14" s="36"/>
      <c r="AA14" s="19"/>
    </row>
    <row r="15" spans="1:27" s="5" customFormat="1" ht="18" customHeight="1">
      <c r="A15" s="11" t="s">
        <v>4</v>
      </c>
      <c r="B15" s="30">
        <v>103867.24546136001</v>
      </c>
      <c r="C15" s="41">
        <v>15.201431064007226</v>
      </c>
      <c r="D15" s="42">
        <v>143968.56061718005</v>
      </c>
      <c r="E15" s="41">
        <v>14.879905304196658</v>
      </c>
      <c r="F15" s="42">
        <v>112499.81151623</v>
      </c>
      <c r="G15" s="41">
        <v>14.675009998837432</v>
      </c>
      <c r="H15" s="42">
        <v>149227.97061969</v>
      </c>
      <c r="I15" s="41">
        <v>13.201151093354358</v>
      </c>
      <c r="J15" s="42">
        <v>183693.97946175004</v>
      </c>
      <c r="K15" s="41">
        <v>13.315437616066093</v>
      </c>
      <c r="L15" s="42">
        <v>180242.35535283003</v>
      </c>
      <c r="M15" s="41">
        <v>13.18992240156375</v>
      </c>
      <c r="N15" s="42">
        <v>152361.49695649</v>
      </c>
      <c r="O15" s="41">
        <v>16.701915912796135</v>
      </c>
      <c r="P15" s="42">
        <v>212882.93901546003</v>
      </c>
      <c r="Q15" s="41">
        <v>14.45751300965441</v>
      </c>
      <c r="R15" s="42">
        <v>185825.49093851997</v>
      </c>
      <c r="S15" s="41">
        <v>14.971520090267301</v>
      </c>
      <c r="T15" s="42">
        <v>198435.12355949997</v>
      </c>
      <c r="U15" s="41">
        <v>14.058212423657393</v>
      </c>
      <c r="V15" s="42">
        <v>188054.80929840013</v>
      </c>
      <c r="W15" s="41">
        <v>14.35870501671927</v>
      </c>
      <c r="X15" s="42">
        <v>224912.78851934994</v>
      </c>
      <c r="Y15" s="41">
        <v>12.29162320250296</v>
      </c>
      <c r="Z15" s="42">
        <f t="shared" si="0"/>
        <v>2035972.5713167603</v>
      </c>
      <c r="AA15" s="21">
        <f t="shared" si="1"/>
        <v>14.157568585208319</v>
      </c>
    </row>
    <row r="16" spans="1:27" s="5" customFormat="1" ht="18" customHeight="1">
      <c r="A16" s="12" t="s">
        <v>14</v>
      </c>
      <c r="B16" s="31">
        <v>320769.75984185026</v>
      </c>
      <c r="C16" s="43">
        <v>20.42918649826302</v>
      </c>
      <c r="D16" s="44">
        <v>499950.57496497995</v>
      </c>
      <c r="E16" s="43">
        <v>20.68056684271902</v>
      </c>
      <c r="F16" s="44">
        <v>436368.13584259927</v>
      </c>
      <c r="G16" s="43">
        <v>20.575182919349064</v>
      </c>
      <c r="H16" s="44">
        <v>422744.61927279015</v>
      </c>
      <c r="I16" s="43">
        <v>20.892450285842965</v>
      </c>
      <c r="J16" s="44">
        <v>498427.7450044695</v>
      </c>
      <c r="K16" s="43">
        <v>19.100796421146065</v>
      </c>
      <c r="L16" s="44">
        <v>578536.5193295904</v>
      </c>
      <c r="M16" s="43">
        <v>18.656997713368376</v>
      </c>
      <c r="N16" s="44">
        <v>704784.7672029099</v>
      </c>
      <c r="O16" s="43">
        <v>16.213794590393498</v>
      </c>
      <c r="P16" s="44">
        <v>625565.2011268501</v>
      </c>
      <c r="Q16" s="43">
        <v>19.60836539030864</v>
      </c>
      <c r="R16" s="44">
        <v>549836.2893377497</v>
      </c>
      <c r="S16" s="43">
        <v>19.849260411675903</v>
      </c>
      <c r="T16" s="44">
        <v>546044.4867616191</v>
      </c>
      <c r="U16" s="43">
        <v>19.365336026190608</v>
      </c>
      <c r="V16" s="44">
        <v>765809.5892101796</v>
      </c>
      <c r="W16" s="43">
        <v>14.358836072887437</v>
      </c>
      <c r="X16" s="44">
        <v>585313.6352669405</v>
      </c>
      <c r="Y16" s="43">
        <v>19.141658709418866</v>
      </c>
      <c r="Z16" s="44">
        <f t="shared" si="0"/>
        <v>6534151.323162528</v>
      </c>
      <c r="AA16" s="22">
        <f t="shared" si="1"/>
        <v>18.73215057106054</v>
      </c>
    </row>
    <row r="17" spans="1:27" s="5" customFormat="1" ht="18" customHeight="1">
      <c r="A17" s="12"/>
      <c r="B17" s="31"/>
      <c r="C17" s="43"/>
      <c r="D17" s="44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22"/>
    </row>
    <row r="18" spans="1:27" s="3" customFormat="1" ht="18" customHeight="1">
      <c r="A18" s="14" t="s">
        <v>17</v>
      </c>
      <c r="B18" s="29">
        <v>525.920722547</v>
      </c>
      <c r="C18" s="39">
        <v>7.0239491733699</v>
      </c>
      <c r="D18" s="40">
        <v>497.7354467199999</v>
      </c>
      <c r="E18" s="39">
        <v>6.924104827206952</v>
      </c>
      <c r="F18" s="40">
        <v>646.0458595029997</v>
      </c>
      <c r="G18" s="39">
        <v>7.986612577483506</v>
      </c>
      <c r="H18" s="40">
        <v>493.8705349089999</v>
      </c>
      <c r="I18" s="39">
        <v>6.2437449333560275</v>
      </c>
      <c r="J18" s="40">
        <v>568.1526564720001</v>
      </c>
      <c r="K18" s="39">
        <v>6.425446463039308</v>
      </c>
      <c r="L18" s="40">
        <v>576.8217057810001</v>
      </c>
      <c r="M18" s="39">
        <v>7.216093535345953</v>
      </c>
      <c r="N18" s="40">
        <v>699.1935445069997</v>
      </c>
      <c r="O18" s="39">
        <v>6.369736139346341</v>
      </c>
      <c r="P18" s="40">
        <v>730.4132367600001</v>
      </c>
      <c r="Q18" s="39">
        <v>5.406038362232267</v>
      </c>
      <c r="R18" s="40">
        <v>675.9677273779998</v>
      </c>
      <c r="S18" s="39">
        <v>5.865405079504451</v>
      </c>
      <c r="T18" s="40">
        <v>905.6076350500001</v>
      </c>
      <c r="U18" s="39">
        <v>4.878253198609226</v>
      </c>
      <c r="V18" s="40">
        <v>934.2803181599998</v>
      </c>
      <c r="W18" s="39">
        <v>4.092195782067144</v>
      </c>
      <c r="X18" s="40">
        <v>1136.1170098740008</v>
      </c>
      <c r="Y18" s="39">
        <v>5.318333924199239</v>
      </c>
      <c r="Z18" s="40">
        <f t="shared" si="0"/>
        <v>8390.126397660999</v>
      </c>
      <c r="AA18" s="20">
        <f t="shared" si="1"/>
        <v>5.941174164886214</v>
      </c>
    </row>
    <row r="19" spans="1:27" s="3" customFormat="1" ht="18" customHeight="1">
      <c r="A19" s="10" t="s">
        <v>3</v>
      </c>
      <c r="B19" s="27"/>
      <c r="C19" s="35"/>
      <c r="D19" s="36"/>
      <c r="E19" s="35"/>
      <c r="F19" s="36"/>
      <c r="G19" s="35"/>
      <c r="H19" s="36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/>
      <c r="T19" s="36"/>
      <c r="U19" s="35"/>
      <c r="V19" s="36"/>
      <c r="W19" s="35"/>
      <c r="X19" s="36"/>
      <c r="Y19" s="35"/>
      <c r="Z19" s="36"/>
      <c r="AA19" s="19"/>
    </row>
    <row r="20" spans="1:27" s="3" customFormat="1" ht="18" customHeight="1">
      <c r="A20" s="11" t="s">
        <v>4</v>
      </c>
      <c r="B20" s="30">
        <v>43.11327347699999</v>
      </c>
      <c r="C20" s="41">
        <v>2.452647930327325</v>
      </c>
      <c r="D20" s="42">
        <v>59.00013537999999</v>
      </c>
      <c r="E20" s="41">
        <v>10.95405117548393</v>
      </c>
      <c r="F20" s="42">
        <v>0</v>
      </c>
      <c r="G20" s="41">
        <v>0</v>
      </c>
      <c r="H20" s="42">
        <v>0</v>
      </c>
      <c r="I20" s="41">
        <v>0</v>
      </c>
      <c r="J20" s="42">
        <v>0</v>
      </c>
      <c r="K20" s="41">
        <v>0</v>
      </c>
      <c r="L20" s="42">
        <v>0</v>
      </c>
      <c r="M20" s="41">
        <v>0</v>
      </c>
      <c r="N20" s="42">
        <v>0</v>
      </c>
      <c r="O20" s="41">
        <v>0</v>
      </c>
      <c r="P20" s="42">
        <v>0</v>
      </c>
      <c r="Q20" s="41">
        <v>0</v>
      </c>
      <c r="R20" s="42">
        <v>110.55912074</v>
      </c>
      <c r="S20" s="41">
        <v>0</v>
      </c>
      <c r="T20" s="42">
        <v>9.04456698</v>
      </c>
      <c r="U20" s="41">
        <v>0</v>
      </c>
      <c r="V20" s="42">
        <v>98.75824423000003</v>
      </c>
      <c r="W20" s="41">
        <v>0</v>
      </c>
      <c r="X20" s="42">
        <v>110.73545346200005</v>
      </c>
      <c r="Y20" s="41">
        <v>0</v>
      </c>
      <c r="Z20" s="42">
        <f t="shared" si="0"/>
        <v>431.2107942690001</v>
      </c>
      <c r="AA20" s="21">
        <f t="shared" si="1"/>
        <v>1.7440012941950227</v>
      </c>
    </row>
    <row r="21" spans="1:27" s="3" customFormat="1" ht="18" customHeight="1">
      <c r="A21" s="15" t="s">
        <v>14</v>
      </c>
      <c r="B21" s="32">
        <v>482.80744907</v>
      </c>
      <c r="C21" s="45">
        <v>7.432152818563597</v>
      </c>
      <c r="D21" s="46">
        <v>438.7353113399999</v>
      </c>
      <c r="E21" s="45">
        <v>6.382166729276603</v>
      </c>
      <c r="F21" s="46">
        <v>646.0458595029997</v>
      </c>
      <c r="G21" s="45">
        <v>7.986612577483506</v>
      </c>
      <c r="H21" s="46">
        <v>493.8705349089999</v>
      </c>
      <c r="I21" s="45">
        <v>6.2437449333560275</v>
      </c>
      <c r="J21" s="46">
        <v>568.1526564720001</v>
      </c>
      <c r="K21" s="45">
        <v>6.425446463039308</v>
      </c>
      <c r="L21" s="46">
        <v>576.8217057810001</v>
      </c>
      <c r="M21" s="45">
        <v>7.216093535345953</v>
      </c>
      <c r="N21" s="46">
        <v>699.1935445069997</v>
      </c>
      <c r="O21" s="45">
        <v>6.369736139346341</v>
      </c>
      <c r="P21" s="46">
        <v>730.4132367600001</v>
      </c>
      <c r="Q21" s="45">
        <v>5.406038362232267</v>
      </c>
      <c r="R21" s="46">
        <v>565.4086066379998</v>
      </c>
      <c r="S21" s="45">
        <v>7.012317278506623</v>
      </c>
      <c r="T21" s="46">
        <v>896.5630680700001</v>
      </c>
      <c r="U21" s="45">
        <v>4.927465227714105</v>
      </c>
      <c r="V21" s="46">
        <v>835.5220739299997</v>
      </c>
      <c r="W21" s="45">
        <v>4.575891046491985</v>
      </c>
      <c r="X21" s="46">
        <v>1025.3815564120007</v>
      </c>
      <c r="Y21" s="45">
        <v>5.892684140541446</v>
      </c>
      <c r="Z21" s="46">
        <f t="shared" si="0"/>
        <v>7958.915603391998</v>
      </c>
      <c r="AA21" s="23">
        <f t="shared" si="1"/>
        <v>6.168575275470136</v>
      </c>
    </row>
    <row r="22" ht="15">
      <c r="A22" s="47" t="s">
        <v>18</v>
      </c>
    </row>
    <row r="23" ht="15">
      <c r="A23" s="47" t="s">
        <v>27</v>
      </c>
    </row>
    <row r="24" spans="1:11" ht="15" customHeight="1">
      <c r="A24" s="54" t="s">
        <v>26</v>
      </c>
      <c r="B24" s="54"/>
      <c r="C24" s="54"/>
      <c r="D24" s="54"/>
      <c r="E24" s="54"/>
      <c r="F24" s="54"/>
      <c r="G24" s="54"/>
      <c r="H24" s="54"/>
      <c r="I24" s="54"/>
      <c r="J24" s="53"/>
      <c r="K24" s="53"/>
    </row>
    <row r="25" spans="1:11" ht="15">
      <c r="A25" s="54"/>
      <c r="B25" s="54"/>
      <c r="C25" s="54"/>
      <c r="D25" s="54"/>
      <c r="E25" s="54"/>
      <c r="F25" s="54"/>
      <c r="G25" s="54"/>
      <c r="H25" s="54"/>
      <c r="I25" s="54"/>
      <c r="J25" s="53"/>
      <c r="K25" s="53"/>
    </row>
    <row r="26" spans="1:11" ht="27.75" customHeight="1">
      <c r="A26" s="54"/>
      <c r="B26" s="54"/>
      <c r="C26" s="54"/>
      <c r="D26" s="54"/>
      <c r="E26" s="54"/>
      <c r="F26" s="54"/>
      <c r="G26" s="54"/>
      <c r="H26" s="54"/>
      <c r="I26" s="54"/>
      <c r="J26" s="53"/>
      <c r="K26" s="53"/>
    </row>
    <row r="27" spans="1:11" ht="15">
      <c r="A27" s="54"/>
      <c r="B27" s="54"/>
      <c r="C27" s="54"/>
      <c r="D27" s="54"/>
      <c r="E27" s="54"/>
      <c r="F27" s="54"/>
      <c r="G27" s="54"/>
      <c r="H27" s="54"/>
      <c r="I27" s="54"/>
      <c r="J27" s="53"/>
      <c r="K27" s="53"/>
    </row>
    <row r="28" spans="1:11" ht="15">
      <c r="A28" s="54"/>
      <c r="B28" s="54"/>
      <c r="C28" s="54"/>
      <c r="D28" s="54"/>
      <c r="E28" s="54"/>
      <c r="F28" s="54"/>
      <c r="G28" s="54"/>
      <c r="H28" s="54"/>
      <c r="I28" s="54"/>
      <c r="J28" s="53"/>
      <c r="K28" s="53"/>
    </row>
    <row r="29" spans="1:11" ht="15">
      <c r="A29" s="54"/>
      <c r="B29" s="54"/>
      <c r="C29" s="54"/>
      <c r="D29" s="54"/>
      <c r="E29" s="54"/>
      <c r="F29" s="54"/>
      <c r="G29" s="54"/>
      <c r="H29" s="54"/>
      <c r="I29" s="54"/>
      <c r="J29" s="53"/>
      <c r="K29" s="53"/>
    </row>
    <row r="30" spans="1:11" ht="15">
      <c r="A30" s="54"/>
      <c r="B30" s="54"/>
      <c r="C30" s="54"/>
      <c r="D30" s="54"/>
      <c r="E30" s="54"/>
      <c r="F30" s="54"/>
      <c r="G30" s="54"/>
      <c r="H30" s="54"/>
      <c r="I30" s="54"/>
      <c r="J30" s="53"/>
      <c r="K30" s="53"/>
    </row>
    <row r="31" spans="1:11" ht="15">
      <c r="A31" s="54"/>
      <c r="B31" s="54"/>
      <c r="C31" s="54"/>
      <c r="D31" s="54"/>
      <c r="E31" s="54"/>
      <c r="F31" s="54"/>
      <c r="G31" s="54"/>
      <c r="H31" s="54"/>
      <c r="I31" s="54"/>
      <c r="J31" s="53"/>
      <c r="K31" s="53"/>
    </row>
    <row r="32" spans="1:9" ht="15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15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15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15">
      <c r="A35" s="54"/>
      <c r="B35" s="54"/>
      <c r="C35" s="54"/>
      <c r="D35" s="54"/>
      <c r="E35" s="54"/>
      <c r="F35" s="54"/>
      <c r="G35" s="54"/>
      <c r="H35" s="54"/>
      <c r="I35" s="54"/>
    </row>
    <row r="36" spans="1:9" ht="15">
      <c r="A36" s="54"/>
      <c r="B36" s="54"/>
      <c r="C36" s="54"/>
      <c r="D36" s="54"/>
      <c r="E36" s="54"/>
      <c r="F36" s="54"/>
      <c r="G36" s="54"/>
      <c r="H36" s="54"/>
      <c r="I36" s="54"/>
    </row>
    <row r="37" spans="1:9" ht="15">
      <c r="A37" s="54"/>
      <c r="B37" s="54"/>
      <c r="C37" s="54"/>
      <c r="D37" s="54"/>
      <c r="E37" s="54"/>
      <c r="F37" s="54"/>
      <c r="G37" s="54"/>
      <c r="H37" s="54"/>
      <c r="I37" s="54"/>
    </row>
    <row r="38" spans="1:9" ht="15">
      <c r="A38" s="54"/>
      <c r="B38" s="54"/>
      <c r="C38" s="54"/>
      <c r="D38" s="54"/>
      <c r="E38" s="54"/>
      <c r="F38" s="54"/>
      <c r="G38" s="54"/>
      <c r="H38" s="54"/>
      <c r="I38" s="54"/>
    </row>
    <row r="39" spans="1:9" ht="15">
      <c r="A39" s="54"/>
      <c r="B39" s="54"/>
      <c r="C39" s="54"/>
      <c r="D39" s="54"/>
      <c r="E39" s="54"/>
      <c r="F39" s="54"/>
      <c r="G39" s="54"/>
      <c r="H39" s="54"/>
      <c r="I39" s="54"/>
    </row>
    <row r="40" spans="1:9" ht="15">
      <c r="A40" s="54"/>
      <c r="B40" s="54"/>
      <c r="C40" s="54"/>
      <c r="D40" s="54"/>
      <c r="E40" s="54"/>
      <c r="F40" s="54"/>
      <c r="G40" s="54"/>
      <c r="H40" s="54"/>
      <c r="I40" s="54"/>
    </row>
    <row r="41" spans="1:9" ht="15">
      <c r="A41" s="54"/>
      <c r="B41" s="54"/>
      <c r="C41" s="54"/>
      <c r="D41" s="54"/>
      <c r="E41" s="54"/>
      <c r="F41" s="54"/>
      <c r="G41" s="54"/>
      <c r="H41" s="54"/>
      <c r="I41" s="54"/>
    </row>
    <row r="42" spans="1:9" ht="15">
      <c r="A42" s="54"/>
      <c r="B42" s="54"/>
      <c r="C42" s="54"/>
      <c r="D42" s="54"/>
      <c r="E42" s="54"/>
      <c r="F42" s="54"/>
      <c r="G42" s="54"/>
      <c r="H42" s="54"/>
      <c r="I42" s="54"/>
    </row>
    <row r="43" spans="1:9" ht="15">
      <c r="A43" s="54"/>
      <c r="B43" s="54"/>
      <c r="C43" s="54"/>
      <c r="D43" s="54"/>
      <c r="E43" s="54"/>
      <c r="F43" s="54"/>
      <c r="G43" s="54"/>
      <c r="H43" s="54"/>
      <c r="I43" s="54"/>
    </row>
  </sheetData>
  <sheetProtection/>
  <mergeCells count="15">
    <mergeCell ref="A1:A2"/>
    <mergeCell ref="B5:C5"/>
    <mergeCell ref="D5:E5"/>
    <mergeCell ref="F5:G5"/>
    <mergeCell ref="H5:I5"/>
    <mergeCell ref="T5:U5"/>
    <mergeCell ref="J5:K5"/>
    <mergeCell ref="R5:S5"/>
    <mergeCell ref="P5:Q5"/>
    <mergeCell ref="N5:O5"/>
    <mergeCell ref="X5:Y5"/>
    <mergeCell ref="L5:M5"/>
    <mergeCell ref="V5:W5"/>
    <mergeCell ref="Z5:AA5"/>
    <mergeCell ref="A24:I43"/>
  </mergeCells>
  <printOptions horizontalCentered="1"/>
  <pageMargins left="0.7480314960629921" right="0.7480314960629921" top="0.984251968503937" bottom="0.3937007874015748" header="0.5118110236220472" footer="0.5118110236220472"/>
  <pageSetup fitToWidth="2" horizontalDpi="600" verticalDpi="600" orientation="portrait" pageOrder="overThenDown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Карина Джусупбекова</cp:lastModifiedBy>
  <cp:lastPrinted>2014-10-28T04:44:23Z</cp:lastPrinted>
  <dcterms:created xsi:type="dcterms:W3CDTF">2012-01-24T09:51:17Z</dcterms:created>
  <dcterms:modified xsi:type="dcterms:W3CDTF">2023-02-08T04:07:03Z</dcterms:modified>
  <cp:category/>
  <cp:version/>
  <cp:contentType/>
  <cp:contentStatus/>
</cp:coreProperties>
</file>