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Внешний долг\ИНТЕРНЕТ\3kv2022\"/>
    </mc:Choice>
  </mc:AlternateContent>
  <bookViews>
    <workbookView xWindow="0" yWindow="0" windowWidth="12810" windowHeight="10785"/>
  </bookViews>
  <sheets>
    <sheet name="Содержание " sheetId="2" r:id="rId1"/>
    <sheet name="1. страны " sheetId="8" r:id="rId2"/>
    <sheet name="2. отрасли " sheetId="7" r:id="rId3"/>
    <sheet name="3. по валютам" sheetId="1" r:id="rId4"/>
    <sheet name="4. кредиторы" sheetId="5" r:id="rId5"/>
    <sheet name="5. по ставкам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1" hidden="1">'1. страны '!$A$6:$J$186</definedName>
    <definedName name="_xlnm._FilterDatabase" localSheetId="2" hidden="1">'2. отрасли '!$A$7:$H$65</definedName>
    <definedName name="Agency_List">[1]Control!$H$17:$H$19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Coordinator_List">[1]Control!$J$20:$J$21</definedName>
    <definedName name="Country">[3]Control!$C$1</definedName>
    <definedName name="ctylist">#REF!</definedName>
    <definedName name="Currency_Def">[1]Control!$BA$330:$BA$487</definedName>
    <definedName name="DelKreditor">#REF!,#REF!</definedName>
    <definedName name="delstr">#REF!,#REF!,#REF!</definedName>
    <definedName name="DELVD">#REF!,#REF!,#REF!,#REF!,#REF!,#REF!,#REF!,#REF!,#REF!,#REF!,#REF!,#REF!,#REF!,#REF!,#REF!,#REF!,#REF!</definedName>
    <definedName name="DelVd1">#REF!,#REF!,#REF!,#REF!,#REF!,#REF!,#REF!,#REF!,#REF!,#REF!,#REF!,#REF!</definedName>
    <definedName name="DelZaim">#REF!</definedName>
    <definedName name="fullpilot">#REF!</definedName>
    <definedName name="IIPpilot">#REF!</definedName>
    <definedName name="p1_ACCRUED_INTEREST" localSheetId="0">'[4]рег кред 1'!#REF!</definedName>
    <definedName name="p1_ACCRUED_INTEREST">'[5]рег кред 1'!#REF!</definedName>
    <definedName name="p1_AGREEMENT_CURRENCY" localSheetId="0">'[4]рег кред 1'!#REF!</definedName>
    <definedName name="p1_AGREEMENT_CURRENCY">'[5]рег кред 1'!#REF!</definedName>
    <definedName name="p1_AGREEMENT_DATE" localSheetId="0">'[4]рег кред 1'!#REF!</definedName>
    <definedName name="p1_AGREEMENT_DATE">'[5]рег кред 1'!#REF!</definedName>
    <definedName name="p1_AGREEMENT_NAME" localSheetId="0">'[4]рег кред 1'!#REF!</definedName>
    <definedName name="p1_AGREEMENT_NAME">'[5]рег кред 1'!#REF!</definedName>
    <definedName name="p1_AGREEMENT_NUMBER" localSheetId="0">'[4]рег кред 1'!#REF!</definedName>
    <definedName name="p1_AGREEMENT_NUMBER">'[5]рег кред 1'!#REF!</definedName>
    <definedName name="p1_AGREEMENT_PERIOD" localSheetId="0">'[4]рег кред 1'!#REF!</definedName>
    <definedName name="p1_AGREEMENT_PERIOD">'[5]рег кред 1'!#REF!</definedName>
    <definedName name="p1_AGREEMENT_SUM" localSheetId="0">'[4]рег кред 1'!#REF!</definedName>
    <definedName name="p1_AGREEMENT_SUM">'[5]рег кред 1'!#REF!</definedName>
    <definedName name="p1_AGREEMENT_TYPE_NAME" localSheetId="0">'[4]рег кред 1'!#REF!</definedName>
    <definedName name="p1_AGREEMENT_TYPE_NAME">'[5]рег кред 1'!#REF!</definedName>
    <definedName name="p1_CAPITAL_AMOUNT" localSheetId="0">'[4]рег кред 1'!#REF!</definedName>
    <definedName name="p1_CAPITAL_AMOUNT">'[5]рег кред 1'!#REF!</definedName>
    <definedName name="p1_CAPITALIZED_FEE" localSheetId="0">'[4]рег кред 1'!#REF!</definedName>
    <definedName name="p1_CAPITALIZED_FEE">'[5]рег кред 1'!#REF!</definedName>
    <definedName name="p1_CERTIFICATE_TYPE" localSheetId="0">'[4]рег кред 1'!#REF!</definedName>
    <definedName name="p1_CERTIFICATE_TYPE">'[5]рег кред 1'!#REF!</definedName>
    <definedName name="p1_COMMENTARY" localSheetId="0">'[4]рег кред 1'!#REF!</definedName>
    <definedName name="p1_COMMENTARY">'[5]рег кред 1'!#REF!</definedName>
    <definedName name="p1_COUNT_CONTRACTS" localSheetId="0">'[4]рег кред 1'!#REF!</definedName>
    <definedName name="p1_COUNT_CONTRACTS">'[5]рег кред 1'!#REF!</definedName>
    <definedName name="p1_COUNT_PAYMENTS" localSheetId="0">'[4]рег кред 1'!#REF!</definedName>
    <definedName name="p1_COUNT_PAYMENTS">'[5]рег кред 1'!#REF!</definedName>
    <definedName name="p1_CREDIT_PURPOSE_NAME" localSheetId="0">'[4]рег кред 1'!#REF!</definedName>
    <definedName name="p1_CREDIT_PURPOSE_NAME">'[5]рег кред 1'!#REF!</definedName>
    <definedName name="p1_CREDIT_TYPE_NAME" localSheetId="0">'[4]рег кред 1'!#REF!</definedName>
    <definedName name="p1_CREDIT_TYPE_NAME">'[5]рег кред 1'!#REF!</definedName>
    <definedName name="p1_data" localSheetId="0">'[4]рег кред 1'!#REF!</definedName>
    <definedName name="p1_data">'[5]рег кред 1'!#REF!</definedName>
    <definedName name="p1_DEAL_PASSPORT_NUMBER" localSheetId="0">'[4]рег кред 1'!#REF!</definedName>
    <definedName name="p1_DEAL_PASSPORT_NUMBER">'[5]рег кред 1'!#REF!</definedName>
    <definedName name="p1_DEBT_CAPITAL" localSheetId="0">'[4]рег кред 1'!#REF!</definedName>
    <definedName name="p1_DEBT_CAPITAL">'[5]рег кред 1'!#REF!</definedName>
    <definedName name="p1_EXECUTOR" localSheetId="0">'[4]рег кред 1'!#REF!</definedName>
    <definedName name="p1_EXECUTOR">'[5]рег кред 1'!#REF!</definedName>
    <definedName name="p1_FEE_RATE" localSheetId="0">'[4]рег кред 1'!#REF!</definedName>
    <definedName name="p1_FEE_RATE">'[5]рег кред 1'!#REF!</definedName>
    <definedName name="p1_FEE_RATE_BASIS_NAME" localSheetId="0">'[4]рег кред 1'!#REF!</definedName>
    <definedName name="p1_FEE_RATE_BASIS_NAME">'[5]рег кред 1'!#REF!</definedName>
    <definedName name="p1_FILIAL_NAME" localSheetId="0">'[4]рег кред 1'!#REF!</definedName>
    <definedName name="p1_FILIAL_NAME">'[5]рег кред 1'!#REF!</definedName>
    <definedName name="p1_IS_FIXED_FEE_RATE" localSheetId="0">'[4]рег кред 1'!#REF!</definedName>
    <definedName name="p1_IS_FIXED_FEE_RATE">'[5]рег кред 1'!#REF!</definedName>
    <definedName name="p1_LATE_PAYMENT_RATE" localSheetId="0">'[4]рег кред 1'!#REF!</definedName>
    <definedName name="p1_LATE_PAYMENT_RATE">'[5]рег кред 1'!#REF!</definedName>
    <definedName name="p1_NONRESID_COUNTRY_NAME" localSheetId="0">'[4]рег кред 1'!#REF!</definedName>
    <definedName name="p1_NONRESID_COUNTRY_NAME">'[5]рег кред 1'!#REF!</definedName>
    <definedName name="p1_NONRESID_ECON_SECTOR_NAME" localSheetId="0">'[4]рег кред 1'!#REF!</definedName>
    <definedName name="p1_NONRESID_ECON_SECTOR_NAME">'[5]рег кред 1'!#REF!</definedName>
    <definedName name="p1_NONRESID_NAME" localSheetId="0">'[4]рег кред 1'!#REF!</definedName>
    <definedName name="p1_NONRESID_NAME">'[5]рег кред 1'!#REF!</definedName>
    <definedName name="p1_NUM_ORDER" localSheetId="0">'[4]рег кред 1'!#REF!</definedName>
    <definedName name="p1_NUM_ORDER">'[5]рег кред 1'!#REF!</definedName>
    <definedName name="p1_OLD_CREDIT_REGNUM" localSheetId="0">'[4]рег кред 1'!#REF!</definedName>
    <definedName name="p1_OLD_CREDIT_REGNUM">'[5]рег кред 1'!#REF!</definedName>
    <definedName name="p1_OLD_LICENCES" localSheetId="0">'[4]рег кред 1'!#REF!</definedName>
    <definedName name="p1_OLD_LICENCES">'[5]рег кред 1'!#REF!</definedName>
    <definedName name="p1_OLD_RC" localSheetId="0">'[4]рег кред 1'!#REF!</definedName>
    <definedName name="p1_OLD_RC">'[5]рег кред 1'!#REF!</definedName>
    <definedName name="p1_OPERATION_TYPE" localSheetId="0">'[4]рег кред 1'!#REF!</definedName>
    <definedName name="p1_OPERATION_TYPE">'[5]рег кред 1'!#REF!</definedName>
    <definedName name="p1_PAYMENT_SUM" localSheetId="0">'[4]рег кред 1'!#REF!</definedName>
    <definedName name="p1_PAYMENT_SUM">'[5]рег кред 1'!#REF!</definedName>
    <definedName name="p1_PERIOD_NAME" localSheetId="0">'[4]рег кред 1'!#REF!</definedName>
    <definedName name="p1_PERIOD_NAME">'[5]рег кред 1'!#REF!</definedName>
    <definedName name="p1_RC_STATE_NAME" localSheetId="0">'[4]рег кред 1'!#REF!</definedName>
    <definedName name="p1_RC_STATE_NAME">'[5]рег кред 1'!#REF!</definedName>
    <definedName name="p1_RECEIPTS_TYPE_NAME" localSheetId="0">'[4]рег кред 1'!#REF!</definedName>
    <definedName name="p1_RECEIPTS_TYPE_NAME">'[5]рег кред 1'!#REF!</definedName>
    <definedName name="p1_REGISTRATION_DATE" localSheetId="0">'[4]рег кред 1'!#REF!</definedName>
    <definedName name="p1_REGISTRATION_DATE">'[5]рег кред 1'!#REF!</definedName>
    <definedName name="p1_REGISTRATION_NUMBER" localSheetId="0">'[4]рег кред 1'!#REF!</definedName>
    <definedName name="p1_REGISTRATION_NUMBER">'[5]рег кред 1'!#REF!</definedName>
    <definedName name="p1_RELATION_NAME" localSheetId="0">'[4]рег кред 1'!#REF!</definedName>
    <definedName name="p1_RELATION_NAME">'[5]рег кред 1'!#REF!</definedName>
    <definedName name="p1_REORG_DEBT_TYPE_NAME" localSheetId="0">'[4]рег кред 1'!#REF!</definedName>
    <definedName name="p1_REORG_DEBT_TYPE_NAME">'[5]рег кред 1'!#REF!</definedName>
    <definedName name="p1_REPAY_TYPE_NAME" localSheetId="0">'[4]рег кред 1'!#REF!</definedName>
    <definedName name="p1_REPAY_TYPE_NAME">'[5]рег кред 1'!#REF!</definedName>
    <definedName name="p1_RESID_ADDRESS" localSheetId="0">'[4]рег кред 1'!#REF!</definedName>
    <definedName name="p1_RESID_ADDRESS">'[5]рег кред 1'!#REF!</definedName>
    <definedName name="p1_RESID_BANK_NAME" localSheetId="0">'[4]рег кред 1'!#REF!</definedName>
    <definedName name="p1_RESID_BANK_NAME">'[5]рег кред 1'!#REF!</definedName>
    <definedName name="p1_RESID_CODE" localSheetId="0">'[4]рег кред 1'!#REF!</definedName>
    <definedName name="p1_RESID_CODE">'[5]рег кред 1'!#REF!</definedName>
    <definedName name="p1_RESID_ECONOMIC_BRANCH_NAME" localSheetId="0">'[4]рег кред 1'!#REF!</definedName>
    <definedName name="p1_RESID_ECONOMIC_BRANCH_NAME">'[5]рег кред 1'!#REF!</definedName>
    <definedName name="p1_RESID_ECONOMICS_SECTOR" localSheetId="0">'[4]рег кред 1'!#REF!</definedName>
    <definedName name="p1_RESID_ECONOMICS_SECTOR">'[5]рег кред 1'!#REF!</definedName>
    <definedName name="p1_RESID_FILIAL" localSheetId="0">'[4]рег кред 1'!#REF!</definedName>
    <definedName name="p1_RESID_FILIAL">'[5]рег кред 1'!#REF!</definedName>
    <definedName name="p1_RESID_NAME" localSheetId="0">'[4]рег кред 1'!#REF!</definedName>
    <definedName name="p1_RESID_NAME">'[5]рег кред 1'!#REF!</definedName>
    <definedName name="p1_RESID_RNN" localSheetId="0">'[4]рег кред 1'!#REF!</definedName>
    <definedName name="p1_RESID_RNN">'[5]рег кред 1'!#REF!</definedName>
    <definedName name="p1_STATE_CHANGE_DATE" localSheetId="0">'[4]рег кред 1'!#REF!</definedName>
    <definedName name="p1_STATE_CHANGE_DATE">'[5]рег кред 1'!#REF!</definedName>
    <definedName name="p2_AMOUNT" localSheetId="0">#REF!</definedName>
    <definedName name="p2_AMOUNT">#REF!</definedName>
    <definedName name="p2_COMMISSION_TYPE_NAME" localSheetId="0">#REF!</definedName>
    <definedName name="p2_COMMISSION_TYPE_NAME">#REF!</definedName>
    <definedName name="p2_data" localSheetId="0">#REF!</definedName>
    <definedName name="p2_data">#REF!</definedName>
    <definedName name="p2_NUM_ORDER" localSheetId="0">#REF!</definedName>
    <definedName name="p2_NUM_ORDER">#REF!</definedName>
    <definedName name="p2_REGISTRATION_NUMBER" localSheetId="0">#REF!</definedName>
    <definedName name="p2_REGISTRATION_NUMBER">#REF!</definedName>
    <definedName name="p3_APPL_CODE" localSheetId="0">#REF!</definedName>
    <definedName name="p3_APPL_CODE">#REF!</definedName>
    <definedName name="p3_APPL_COUNTRY_NAME" localSheetId="0">#REF!</definedName>
    <definedName name="p3_APPL_COUNTRY_NAME">#REF!</definedName>
    <definedName name="p3_APPL_FILIAL" localSheetId="0">#REF!</definedName>
    <definedName name="p3_APPL_FILIAL">#REF!</definedName>
    <definedName name="p3_APPL_NAME" localSheetId="0">#REF!</definedName>
    <definedName name="p3_APPL_NAME">#REF!</definedName>
    <definedName name="p3_BENEF_CODE" localSheetId="0">#REF!</definedName>
    <definedName name="p3_BENEF_CODE">#REF!</definedName>
    <definedName name="p3_BENEF_COUNTRY_NAME" localSheetId="0">#REF!</definedName>
    <definedName name="p3_BENEF_COUNTRY_NAME">#REF!</definedName>
    <definedName name="p3_BENEF_FILIAL" localSheetId="0">#REF!</definedName>
    <definedName name="p3_BENEF_FILIAL">#REF!</definedName>
    <definedName name="p3_BENEF_NAME" localSheetId="0">#REF!</definedName>
    <definedName name="p3_BENEF_NAME">#REF!</definedName>
    <definedName name="p3_COMMENTARY" localSheetId="0">#REF!</definedName>
    <definedName name="p3_COMMENTARY">#REF!</definedName>
    <definedName name="p3_CONTRACT_AMOUNT" localSheetId="0">#REF!</definedName>
    <definedName name="p3_CONTRACT_AMOUNT">#REF!</definedName>
    <definedName name="p3_CONTRACT_DATE" localSheetId="0">#REF!</definedName>
    <definedName name="p3_CONTRACT_DATE">#REF!</definedName>
    <definedName name="p3_CONTRACT_NUMBER" localSheetId="0">#REF!</definedName>
    <definedName name="p3_CONTRACT_NUMBER">#REF!</definedName>
    <definedName name="p3_CURRENCY_NAME" localSheetId="0">#REF!</definedName>
    <definedName name="p3_CURRENCY_NAME">#REF!</definedName>
    <definedName name="p3_data" localSheetId="0">#REF!</definedName>
    <definedName name="p3_data">#REF!</definedName>
    <definedName name="p3_NUM_ORDER" localSheetId="0">#REF!</definedName>
    <definedName name="p3_NUM_ORDER">#REF!</definedName>
    <definedName name="p3_PURPOSE" localSheetId="0">#REF!</definedName>
    <definedName name="p3_PURPOSE">#REF!</definedName>
    <definedName name="p3_REGISTRATION_NUMBER" localSheetId="0">#REF!</definedName>
    <definedName name="p3_REGISTRATION_NUMBER">#REF!</definedName>
    <definedName name="pilot">#REF!</definedName>
    <definedName name="Range_DownloadAnnual">[2]Control!$C$4</definedName>
    <definedName name="Range_DownloadMonth">[2]Control!$C$2</definedName>
    <definedName name="Range_DownloadQuarter">[2]Control!$C$3</definedName>
    <definedName name="Range_DSTNotes">#REF!</definedName>
    <definedName name="Range_InValidResultsStart">#REF!</definedName>
    <definedName name="Range_NumberofFailuresStart">#REF!</definedName>
    <definedName name="Range_ValidationResultsStart">#REF!</definedName>
    <definedName name="Range_ValidationRulesStart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rrrr">[6]Control!$A$19:$A$20</definedName>
    <definedName name="rrrrrrrrrr">[6]Control!$C$4</definedName>
    <definedName name="Scale_Def">[1]Control!$V$42:$V$45</definedName>
    <definedName name="Test">#REF!</definedName>
    <definedName name="Test1">#REF!</definedName>
    <definedName name="Uploaded_Currency">[3]Control!$F$17</definedName>
    <definedName name="Uploaded_Scale">[3]Control!$F$18</definedName>
    <definedName name="www">[7]Control!$B$13</definedName>
    <definedName name="Year">[3]Control!$C$3</definedName>
    <definedName name="вапр">#REF!</definedName>
    <definedName name="_xlnm.Print_Titles" localSheetId="1">'1. страны '!$4:$6</definedName>
    <definedName name="_xlnm.Print_Titles" localSheetId="2">'2. отрасли '!$4:$6</definedName>
    <definedName name="_xlnm.Print_Area" localSheetId="4">'4. кредиторы'!$A$1:$H$29</definedName>
    <definedName name="_xlnm.Print_Area" localSheetId="5">'5. по ставкам'!$A$1:$I$24</definedName>
    <definedName name="_xlnm.Print_Area" localSheetId="0">'Содержание '!$A$1:$B$17</definedName>
    <definedName name="р2_графа1_сравн_пред_гр7">#REF!</definedName>
    <definedName name="р2_графа7_контроль">#REF!</definedName>
    <definedName name="рр1">'[8]р1 СНГ'!#REF!</definedName>
  </definedNames>
  <calcPr calcId="162913"/>
</workbook>
</file>

<file path=xl/calcChain.xml><?xml version="1.0" encoding="utf-8"?>
<calcChain xmlns="http://schemas.openxmlformats.org/spreadsheetml/2006/main">
  <c r="R7" i="8" l="1"/>
  <c r="D6" i="1" l="1"/>
  <c r="E6" i="1"/>
  <c r="F6" i="1"/>
  <c r="G6" i="1"/>
  <c r="H6" i="1"/>
  <c r="C6" i="1"/>
</calcChain>
</file>

<file path=xl/sharedStrings.xml><?xml version="1.0" encoding="utf-8"?>
<sst xmlns="http://schemas.openxmlformats.org/spreadsheetml/2006/main" count="451" uniqueCount="386">
  <si>
    <t>млн. долл. США</t>
  </si>
  <si>
    <t>в том числе по секторам</t>
  </si>
  <si>
    <t>Органы государственного управления</t>
  </si>
  <si>
    <t>Центральный банк</t>
  </si>
  <si>
    <t>Банки</t>
  </si>
  <si>
    <t>Другие сектора</t>
  </si>
  <si>
    <t>Прямые инвестиции: межфирменная задолженность</t>
  </si>
  <si>
    <t>Всего</t>
  </si>
  <si>
    <t>в т.ч. по валютам:</t>
  </si>
  <si>
    <t>Доллар США</t>
  </si>
  <si>
    <t>USD</t>
  </si>
  <si>
    <t>Евро</t>
  </si>
  <si>
    <t>EUR</t>
  </si>
  <si>
    <t>Японская йена</t>
  </si>
  <si>
    <t>JPY</t>
  </si>
  <si>
    <t>Английский фунт стерлингов</t>
  </si>
  <si>
    <t>GBP</t>
  </si>
  <si>
    <t>Российский рубль</t>
  </si>
  <si>
    <t>RUB</t>
  </si>
  <si>
    <t>Швейцарский франк</t>
  </si>
  <si>
    <t>CHF</t>
  </si>
  <si>
    <t>Дирхам ОАЭ</t>
  </si>
  <si>
    <t>AED</t>
  </si>
  <si>
    <t>Кувейтский динар</t>
  </si>
  <si>
    <t>KWD</t>
  </si>
  <si>
    <t>СДР</t>
  </si>
  <si>
    <t>XDR</t>
  </si>
  <si>
    <t>Корейская вона</t>
  </si>
  <si>
    <t>KRW</t>
  </si>
  <si>
    <t>Канадский доллар</t>
  </si>
  <si>
    <t>CAD</t>
  </si>
  <si>
    <t>Китайский юань</t>
  </si>
  <si>
    <t>CNY</t>
  </si>
  <si>
    <t>Чешская крона</t>
  </si>
  <si>
    <t>SZK</t>
  </si>
  <si>
    <r>
      <rPr>
        <vertAlign val="superscript"/>
        <sz val="10"/>
        <rFont val="Times New Roman Cyr"/>
        <charset val="204"/>
      </rPr>
      <t xml:space="preserve">1 </t>
    </r>
    <r>
      <rPr>
        <sz val="10"/>
        <rFont val="Times New Roman Cyr"/>
        <charset val="204"/>
      </rPr>
      <t>Включает долг в иностранной валюте, источник информации по которому не позволяет классифицировать долг по видам валют</t>
    </r>
  </si>
  <si>
    <t>Содержание</t>
  </si>
  <si>
    <t>Лист 1</t>
  </si>
  <si>
    <t>Внешний долг по странам</t>
  </si>
  <si>
    <t>Лист 2</t>
  </si>
  <si>
    <t>Внешний долг по видам экономической деятельности резидентов</t>
  </si>
  <si>
    <t>Лист 3</t>
  </si>
  <si>
    <t>Лист 4</t>
  </si>
  <si>
    <t>Внешний долг на конец периода по секторам кредиторов и заемщиков</t>
  </si>
  <si>
    <t>Лист 5</t>
  </si>
  <si>
    <t>Внешний долг по виду ставок вознаграждения</t>
  </si>
  <si>
    <r>
      <t>Внешний долг на конец периода по секторам кредиторов и заемщиков</t>
    </r>
    <r>
      <rPr>
        <b/>
        <vertAlign val="superscript"/>
        <sz val="12"/>
        <rFont val="Times New Roman"/>
        <family val="1"/>
        <charset val="204"/>
      </rPr>
      <t xml:space="preserve">1 </t>
    </r>
  </si>
  <si>
    <t>в том числе по секторам кредиторов</t>
  </si>
  <si>
    <t>нет информации</t>
  </si>
  <si>
    <t>Международные финансовые организации</t>
  </si>
  <si>
    <t>Центральные Банки</t>
  </si>
  <si>
    <t>Внешний долг</t>
  </si>
  <si>
    <t>Краткосрочный</t>
  </si>
  <si>
    <t>Долгосрочный</t>
  </si>
  <si>
    <t>в том числе по долговым ценным бумагам</t>
  </si>
  <si>
    <r>
      <rPr>
        <vertAlign val="superscript"/>
        <sz val="10"/>
        <color indexed="8"/>
        <rFont val="Times New Roman"/>
        <family val="1"/>
        <charset val="204"/>
      </rPr>
      <t>1</t>
    </r>
    <r>
      <rPr>
        <sz val="10"/>
        <color indexed="8"/>
        <rFont val="Times New Roman"/>
        <family val="1"/>
        <charset val="204"/>
      </rPr>
      <t xml:space="preserve">  долговые ценные бумаги, выпущенные в соответствии с законодательством других государств и на их территории, отражаются по сектору доверительного управляющего - нерезидента, при наличии нескольких доверительных управляющих с разными секторами - по сектору "другие сектора"</t>
    </r>
  </si>
  <si>
    <t>В графе 8 "нет информации" отражается задолженность, по которой у Национального Банка РК нет информации о кредиторе-нерезиденте:
    • по сектору «Банки» указана информация по прочим обязательствам; 
    • по «Другим секторам»  содержится информация по задолженности резидентов по займам на сумму менее 500 тыс. долл. США, представленным нерезидентами, а также по прочим обязательствам.</t>
  </si>
  <si>
    <t>в том числе по видам  ставок вознаграждения</t>
  </si>
  <si>
    <t>По фиксированной ставке</t>
  </si>
  <si>
    <t>По нулевой ставке</t>
  </si>
  <si>
    <t>По плавающей ставке</t>
  </si>
  <si>
    <t>Сумма</t>
  </si>
  <si>
    <t xml:space="preserve">Процент от общей суммы </t>
  </si>
  <si>
    <t>Всего внешний долг</t>
  </si>
  <si>
    <t>-</t>
  </si>
  <si>
    <t>В графе  "нет информации" отражается остаток внешнего долга, по которому у Национального Банка РК нет информации о виде и ставке  вознаграждения:
       • По сектору «Банки» указана информация по прочим обязательствам.
       • по «Другим секторам»  содержится информация по задолженности резидентов по займам на сумму менее 500 тыс. долл. США, представленным нерезидентами, а также по прочим обязательствам.</t>
  </si>
  <si>
    <t>Казахстанский тенге</t>
  </si>
  <si>
    <t>KZT</t>
  </si>
  <si>
    <t>Нет информации</t>
  </si>
  <si>
    <t>В графе "нет информации" отражается:
- По сектору Органы государственного управления - задолженность по торговым (коммерческим) кредитам, предоставленным нерезидентами
- По сектору Банки - сумма прочих обязательств перед нерезидентами, по которым отсутствует информация о валюте номинации;
- По Другим секторам и межфирменной задолженности - в основном содержится информация по задолженности резидентов по торговым (коммерческим) кредитам, предоставленным нерезидентами и прочим обязательствам перед нерезидентами, по которым отсутствует информация о валюте номинации</t>
  </si>
  <si>
    <t>Внешний долг по видам валют</t>
  </si>
  <si>
    <t>Австралийский доллар</t>
  </si>
  <si>
    <t>AUD</t>
  </si>
  <si>
    <t>SAR</t>
  </si>
  <si>
    <t>Риял Саудовской Аравии</t>
  </si>
  <si>
    <t>млн.долл.США</t>
  </si>
  <si>
    <t>Наименование отраслей</t>
  </si>
  <si>
    <t>Код отрасли</t>
  </si>
  <si>
    <t>Сектор государственного управления</t>
  </si>
  <si>
    <t>А</t>
  </si>
  <si>
    <t>ВСЕГО</t>
  </si>
  <si>
    <t>СЕЛЬСКОЕ, ЛЕСНОЕ И РЫБНОЕ ХОЗЯЙСТВО</t>
  </si>
  <si>
    <t>ГОРНОДОБЫВАЮЩАЯ ПРОМЫШЛЕННОСТЬ И РАЗРАБОТКА КАРЬЕРОВ</t>
  </si>
  <si>
    <t>В</t>
  </si>
  <si>
    <t>Добыча угля и лигнита</t>
  </si>
  <si>
    <t>BA</t>
  </si>
  <si>
    <t>Добыча сырой нефти и природного газа</t>
  </si>
  <si>
    <t>BB</t>
  </si>
  <si>
    <t>Добыча металлических руд</t>
  </si>
  <si>
    <t>BC</t>
  </si>
  <si>
    <t>Прочие отрасли горнодобывающей промышленности</t>
  </si>
  <si>
    <t>BD</t>
  </si>
  <si>
    <t>Технические услуги в области горнодобывающей промышленности</t>
  </si>
  <si>
    <t>BE</t>
  </si>
  <si>
    <t>ОБРАБАТЫВАЮЩАЯ ПРОМЫШЛЕННОСТЬ</t>
  </si>
  <si>
    <t>С</t>
  </si>
  <si>
    <t>Производство пищевых продуктов, напитков и табачных изделий</t>
  </si>
  <si>
    <t>CA</t>
  </si>
  <si>
    <t>Производство текстиля, одежды, кожи и сопутствующих товаров</t>
  </si>
  <si>
    <t>CB</t>
  </si>
  <si>
    <t>Производство деревянных и бумажных изделий, и печать</t>
  </si>
  <si>
    <t>CC</t>
  </si>
  <si>
    <t>Производство кокса и продуктов нефтепереработки</t>
  </si>
  <si>
    <t>CD</t>
  </si>
  <si>
    <t>Производство продуктов химической промышленности</t>
  </si>
  <si>
    <t>CE</t>
  </si>
  <si>
    <t>Производство основных фармацевтических продуктов и препаратов</t>
  </si>
  <si>
    <t>CF</t>
  </si>
  <si>
    <t>Производство резиновых и пластмассовых изделий, а также прочей не металлической минеральной продукции</t>
  </si>
  <si>
    <t>CG</t>
  </si>
  <si>
    <t>Металлургическая промышленность и производство готовых металлических изделий, кроме машин и оборудования</t>
  </si>
  <si>
    <t>CH</t>
  </si>
  <si>
    <t>Производство компьютеров, электронной и оптической продукции</t>
  </si>
  <si>
    <t>CI</t>
  </si>
  <si>
    <t>Производство электрического оборудования</t>
  </si>
  <si>
    <t>CJ</t>
  </si>
  <si>
    <t>Производство машин и оборудования, не включенных в другие категории</t>
  </si>
  <si>
    <t>CK</t>
  </si>
  <si>
    <t>Производство транспортных средств и оборудования</t>
  </si>
  <si>
    <t>CL</t>
  </si>
  <si>
    <t>Прочее производство, ремонт и монтаж машин и оборудования</t>
  </si>
  <si>
    <t>CM</t>
  </si>
  <si>
    <t>ЭЛЕКТРОСНАБЖЕНИЕ, ПОДАЧА ГАЗА, ПАРА И ВОЗДУШНОЕ КОНДИЦИОНИРОВАНИЕ</t>
  </si>
  <si>
    <t>D</t>
  </si>
  <si>
    <t>ВОДОСНАБЖЕНИЕ; КАНАЛИЗАЦИОННАЯ СИСТЕМА, КОНТРОЛЬ НАД СБОРОМ И РАСПРЕДЕЛЕНИЕМ ОТХОДОВ</t>
  </si>
  <si>
    <t>E</t>
  </si>
  <si>
    <t>СТРОИТЕЛЬСТВО</t>
  </si>
  <si>
    <t>F</t>
  </si>
  <si>
    <t>ОПТОВАЯ И РОЗНИЧНАЯ ТОРГОВЛЯ; РЕМОНТ АВТОМОБИЛЕЙ И МОТОЦИКЛОВ</t>
  </si>
  <si>
    <t>G</t>
  </si>
  <si>
    <t>Оптовая торговля твердым, жидким и газообразным топливом и подобными продуктами</t>
  </si>
  <si>
    <t>GB1</t>
  </si>
  <si>
    <t>ТРАНСПОРТ И СКЛАДИРОВАНИЕ</t>
  </si>
  <si>
    <t>H</t>
  </si>
  <si>
    <t>Сухопутный транспорт и транспортирование по трубопроводам</t>
  </si>
  <si>
    <t>HA</t>
  </si>
  <si>
    <t>Транспортирование по трубопроводу</t>
  </si>
  <si>
    <t>HA1</t>
  </si>
  <si>
    <t>Водный транспорт</t>
  </si>
  <si>
    <t>HB</t>
  </si>
  <si>
    <t>Воздушный транспорт</t>
  </si>
  <si>
    <t>HC</t>
  </si>
  <si>
    <t>Складское хозяйство и вспомогательная транспортная деятельность</t>
  </si>
  <si>
    <t>HD</t>
  </si>
  <si>
    <t>Почтовая и курьерская деятельность</t>
  </si>
  <si>
    <t>HE</t>
  </si>
  <si>
    <t>УСЛУГИ ПО ПРОЖИВАНИЮ И ПИТАНИЮ</t>
  </si>
  <si>
    <t>I</t>
  </si>
  <si>
    <t>ИНФОРМАЦИЯ И СВЯЗЬ</t>
  </si>
  <si>
    <t>J</t>
  </si>
  <si>
    <t>Издательское дело, аудиовизуальная и радиовещательная деятельность</t>
  </si>
  <si>
    <t>JA</t>
  </si>
  <si>
    <t>Связь</t>
  </si>
  <si>
    <t>JB</t>
  </si>
  <si>
    <t>IT и другие информационные услуги</t>
  </si>
  <si>
    <t>JC</t>
  </si>
  <si>
    <t>ФИНАНСОВАЯ И СТРАХОВАЯ ДЕЯТЕЛЬНОСТЬ</t>
  </si>
  <si>
    <t>K</t>
  </si>
  <si>
    <t>Финансовые услуги, за исключением услуг страховых и пенсионных фондов</t>
  </si>
  <si>
    <t>KA</t>
  </si>
  <si>
    <t>Страхование, перестрахование и деятельность пенсионных фондов, кроме обязательного социального страхования</t>
  </si>
  <si>
    <t>KB</t>
  </si>
  <si>
    <t>Вспомогательная деятельность по предоставлению финансовых услуг и страхования</t>
  </si>
  <si>
    <t>KC</t>
  </si>
  <si>
    <t>ОПЕРАЦИИ С НЕДВИЖИМЫМ ИМУЩЕСТВОМ</t>
  </si>
  <si>
    <t>L</t>
  </si>
  <si>
    <t>ПРОФЕССИОНАЛЬНАЯ, НАУЧНАЯ И ТЕХНИЧЕСКАЯ ДЕЯТЕЛЬНОСТЬ</t>
  </si>
  <si>
    <t>M</t>
  </si>
  <si>
    <t>Деятельность в области права и бухгалтерского учета</t>
  </si>
  <si>
    <t>MA</t>
  </si>
  <si>
    <t xml:space="preserve">Деятельность головных компаний; консультации по вопросам управления </t>
  </si>
  <si>
    <t>MB</t>
  </si>
  <si>
    <t>Деятельность в области архитектуры, инженерных изысканий; технических испытаний и анализа</t>
  </si>
  <si>
    <t>MC</t>
  </si>
  <si>
    <t>деятельность по проведению геологической разведки и изысканий</t>
  </si>
  <si>
    <t>MC1</t>
  </si>
  <si>
    <t>Научные исследования и разработки</t>
  </si>
  <si>
    <t>MD</t>
  </si>
  <si>
    <t>Прочая профессиональная, научная и техническая деятельность</t>
  </si>
  <si>
    <t>ME</t>
  </si>
  <si>
    <t>ДЕЯТЕЛЬНОСТЬ В ОБЛАСТИ АДМИНИСТРАТИВНОГО И ВСПОМОГАТЕЛЬНОГО ОБСЛУЖИВАНИЯ</t>
  </si>
  <si>
    <t>N</t>
  </si>
  <si>
    <t>ГОСУДАРСТВЕННОЕ УПРАВЛЕНИЕ И ОБОРОНА; ОБЯЗАТЕЛЬНОЕ СОЦИАЛЬНОЕ ОБЕСПЕЧЕНИЕ</t>
  </si>
  <si>
    <t>O</t>
  </si>
  <si>
    <t>ОБРАЗОВАНИЕ, ЗДРАВООХРАНЕНИЕ И СОЦИАЛЬНЫЕ УСЛУГИ, ИСКУССТВО, РАЗВЛЕЧЕНИЯ И ОТДЫХ</t>
  </si>
  <si>
    <t>P</t>
  </si>
  <si>
    <t>ПРЕДОСТАВЛЕНИЕ ПРОЧИХ ВИДОВ УСЛУГ</t>
  </si>
  <si>
    <t>S</t>
  </si>
  <si>
    <t>ДЕЯТЕЛЬНОСТЬ ДОМАШНИХ ХОЗЯЙСТВ, НАНИМАЮЩИХ ДОМАШНЮЮ ПРИСЛУГУ И ПРОИЗВОДЯЩИХ ТОВАРЫ И УСЛУГИ ДЛЯ СОБСТВЕННОГО ПОТРЕБЛЕНИЯ</t>
  </si>
  <si>
    <t>T</t>
  </si>
  <si>
    <t>ВИДЫ ДЕЯТЕЛЬНОСТИ, НЕ ОТНЕСЕННЫЕ К ПЕРЕЧИСЛЕННЫМ КАТЕГОРИЯМ</t>
  </si>
  <si>
    <t>Z</t>
  </si>
  <si>
    <t>Внешний долг по странам*</t>
  </si>
  <si>
    <t>Наименование стран</t>
  </si>
  <si>
    <t>Справочно: гарантированный государством долг</t>
  </si>
  <si>
    <t>АВСТРАЛИЯ</t>
  </si>
  <si>
    <t>АВСТРИЯ</t>
  </si>
  <si>
    <t>АЗЕРБАЙДЖАН</t>
  </si>
  <si>
    <t>АЛБАНИЯ</t>
  </si>
  <si>
    <t>АЛЖИР</t>
  </si>
  <si>
    <t>АНГИЛЬЯ (БРИТ.)</t>
  </si>
  <si>
    <t>АНГОЛА</t>
  </si>
  <si>
    <t>АНДОРРА</t>
  </si>
  <si>
    <t>АНТИГУА И БАРБУДА</t>
  </si>
  <si>
    <t>АОМЫНЬ (МАКАО)</t>
  </si>
  <si>
    <t>АРГЕНТИНА</t>
  </si>
  <si>
    <t>АРМЕНИЯ</t>
  </si>
  <si>
    <t>АРУБА ОСТРОВ (НИДЕРЛАНДЫ)</t>
  </si>
  <si>
    <t>АТТОЛ ДЖОНСТОН (США)</t>
  </si>
  <si>
    <t>АФГАНИСТАН</t>
  </si>
  <si>
    <t>БАГАМСКИЕ ОСТРОВА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</si>
  <si>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</si>
  <si>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</si>
  <si>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</si>
  <si>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</si>
  <si>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</si>
  <si>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</si>
  <si>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БЕРМУДСКИЕ ОСТРОВА (БРИТАНСКИЕ)</t>
  </si>
  <si>
    <t>БОЛГАРИЯ</t>
  </si>
  <si>
    <t>БОЛИВИЯ</t>
  </si>
  <si>
    <t>БОСНИЯ И ГЕРЦЕГОВИНА</t>
  </si>
  <si>
    <t>БРАЗИЛИЯ</t>
  </si>
  <si>
    <t>БРИТАНСКАЯ ТЕРРИТОРИЯ В ИНДИЙСКОМ ОКЕАНЕ</t>
  </si>
  <si>
    <t>БУТАН</t>
  </si>
  <si>
    <t>ВАТИКАН</t>
  </si>
  <si>
    <t>ВЕЛИКОБРИТАНИЯ</t>
  </si>
  <si>
    <t>ВЕНГРИЯ</t>
  </si>
  <si>
    <t>ВЕНЕСУЭЛА</t>
  </si>
  <si>
    <t>ВИРГИНСКИЕ ОСТРОВА (БРИТАНСКИЕ)</t>
  </si>
  <si>
    <t>ВИРГИНСКИЕ ОСТРОВА (США)</t>
  </si>
  <si>
    <t>ВЬЕТНАМ</t>
  </si>
  <si>
    <t>ГВАТЕМАЛА</t>
  </si>
  <si>
    <t>ГЕРМАНИЯ</t>
  </si>
  <si>
    <t>ГИБРАЛТАР (БРИТ.)</t>
  </si>
  <si>
    <t>ГОНДУРАС</t>
  </si>
  <si>
    <t>ГОНКОНГ (СЯНГАН)</t>
  </si>
  <si>
    <t>ГРЕЦИЯ</t>
  </si>
  <si>
    <t>ГРУЗИЯ</t>
  </si>
  <si>
    <t>ГУАМ (США)</t>
  </si>
  <si>
    <t>ГЭРНСИ ОСТРОВ</t>
  </si>
  <si>
    <t>ДАНИЯ</t>
  </si>
  <si>
    <t>ДЖЕРСИ ОСТРОВ</t>
  </si>
  <si>
    <t>ДОМИНИКА</t>
  </si>
  <si>
    <t>ДОМИНИКАНСКАЯ РЕСПУБЛИКА</t>
  </si>
  <si>
    <t>ЕГИПЕТ</t>
  </si>
  <si>
    <t>ЗАПАДНОЕ САМОА</t>
  </si>
  <si>
    <t>ИЗРАИЛЬ</t>
  </si>
  <si>
    <t>ИНДИЯ</t>
  </si>
  <si>
    <t>ИНДОНЕЗИЯ</t>
  </si>
  <si>
    <t>ИОРДАНИЯ</t>
  </si>
  <si>
    <t>ИРАК</t>
  </si>
  <si>
    <t>ИРАН</t>
  </si>
  <si>
    <t>ИРЛАНДИЯ</t>
  </si>
  <si>
    <t>ИСПАНИЯ</t>
  </si>
  <si>
    <t>ИТАЛИЯ</t>
  </si>
  <si>
    <t>ЙЕМЕН</t>
  </si>
  <si>
    <t>КАЙМАНОВЫ ОСТРОВА (БРИТАНСКИЕ)</t>
  </si>
  <si>
    <t>КАМБОДЖА</t>
  </si>
  <si>
    <t>КАНАДА</t>
  </si>
  <si>
    <t>КАТАР</t>
  </si>
  <si>
    <t>КЕНИЯ</t>
  </si>
  <si>
    <t>КИПР</t>
  </si>
  <si>
    <t>КИРИБАТИ</t>
  </si>
  <si>
    <t>КИТАЙ</t>
  </si>
  <si>
    <t>КОЛУМБИЯ</t>
  </si>
  <si>
    <t>КОНГО,ДЕМОКРАТИЧЕСКАЯ РЕСПУБЛИКА</t>
  </si>
  <si>
    <t>Косово</t>
  </si>
  <si>
    <t>КОСТА-РИКА</t>
  </si>
  <si>
    <t>КУБА</t>
  </si>
  <si>
    <t>КУВЕЙТ</t>
  </si>
  <si>
    <t>КЫРГЫЗСТАН</t>
  </si>
  <si>
    <t>КЮРАСАО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</si>
  <si>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</si>
  <si>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</si>
  <si>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</si>
  <si>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</si>
  <si>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</si>
  <si>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</si>
  <si>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</si>
  <si>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</si>
  <si>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</si>
  <si>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МАКЕДОНИЯ</t>
  </si>
  <si>
    <t>МАЛАЙЗИЯ</t>
  </si>
  <si>
    <t>МАЛЬДИВЫ</t>
  </si>
  <si>
    <t>МАЛЬТА</t>
  </si>
  <si>
    <t>МАРОККО</t>
  </si>
  <si>
    <t>МАРШАЛЛОВЫ ОСТРОВА (США)</t>
  </si>
  <si>
    <t>МЕКСИКА</t>
  </si>
  <si>
    <t>МЕН ОСТРОВ</t>
  </si>
  <si>
    <t>МОЗАМБИК</t>
  </si>
  <si>
    <t>МОНАКО</t>
  </si>
  <si>
    <t>МОНГОЛИЯ</t>
  </si>
  <si>
    <t>МЬЯНМА</t>
  </si>
  <si>
    <t>НЕПАЛ</t>
  </si>
  <si>
    <t>НИГЕРИЯ</t>
  </si>
  <si>
    <t>НИДЕРЛАНДЫ</t>
  </si>
  <si>
    <t>НОВАЯ ЗЕЛАНДИЯ</t>
  </si>
  <si>
    <t>НОРВЕГИЯ</t>
  </si>
  <si>
    <t>ОБЪЕДИНЕННЫЕ АРАБСКИЕ ЭМИРАТЫ</t>
  </si>
  <si>
    <t>ОМАН</t>
  </si>
  <si>
    <t>ПАКИСТАН</t>
  </si>
  <si>
    <t>ПАЛЕСТИНСКАЯ ТЕРРИТОРИЯ, ОККУПИРОВАННАЯ</t>
  </si>
  <si>
    <t>ПАНАМА</t>
  </si>
  <si>
    <t>ПЕРУ</t>
  </si>
  <si>
    <t>ПОЛЬША</t>
  </si>
  <si>
    <t>ПОРТУГАЛИЯ</t>
  </si>
  <si>
    <t>ПУЭРТО-РИКО</t>
  </si>
  <si>
    <t>РЕСПУБЛИКА КОРЕЯ (ЮЖНАЯ)</t>
  </si>
  <si>
    <t>РЕСПУБЛИКА МОЛДОВА</t>
  </si>
  <si>
    <t>РОССИЙСКАЯ ФЕДЕРАЦИЯ</t>
  </si>
  <si>
    <t>РУАНДА</t>
  </si>
  <si>
    <t>РУМЫНИЯ</t>
  </si>
  <si>
    <t>САЛЬВАДОР</t>
  </si>
  <si>
    <t>САН-МАРИНО</t>
  </si>
  <si>
    <t>САУДОВСКАЯ АРАВИЯ</t>
  </si>
  <si>
    <t>СЕЙШЕЛЬСКИЕ ОСТРОВА</t>
  </si>
  <si>
    <t>СЕНТ-ВИНСЕНТ И ГРЕНАДИНЫ</t>
  </si>
  <si>
    <t>СЕНТ-КИТС И НЕВИС</t>
  </si>
  <si>
    <t>СЕРБИЯ</t>
  </si>
  <si>
    <t>СИНГАПУР</t>
  </si>
  <si>
    <t>СИРИЯ</t>
  </si>
  <si>
    <t>СЛОВАКИЯ</t>
  </si>
  <si>
    <t>СЛОВЕНИЯ</t>
  </si>
  <si>
    <t>СОЛОМОНОВЫ ОСТРОВА</t>
  </si>
  <si>
    <t>СУДАН</t>
  </si>
  <si>
    <t>США</t>
  </si>
  <si>
    <t>ТАДЖИКИСТАН</t>
  </si>
  <si>
    <t>ТАИЛАНД</t>
  </si>
  <si>
    <t>ТАЙВАНЬ</t>
  </si>
  <si>
    <t>ТАНЗАНИЯ</t>
  </si>
  <si>
    <t>ТРИНИДАД И ТОБАГО</t>
  </si>
  <si>
    <t>ТУНИС</t>
  </si>
  <si>
    <t>ТУРКМЕНИСТАН</t>
  </si>
  <si>
    <t>ТУРЦИЯ</t>
  </si>
  <si>
    <t>УЗБЕКИСТАН</t>
  </si>
  <si>
    <t>УКРАИНА</t>
  </si>
  <si>
    <t>УРУГВАЙ</t>
  </si>
  <si>
    <t>ФИДЖИ</t>
  </si>
  <si>
    <t>ФИЛИППИНЫ</t>
  </si>
  <si>
    <t>ФИНЛЯНДИЯ</t>
  </si>
  <si>
    <t>ФРАНЦИЯ</t>
  </si>
  <si>
    <t>ХОРВАТИЯ</t>
  </si>
  <si>
    <t>ЧЕРНОГОРИЯ</t>
  </si>
  <si>
    <t>ЧЕХИЯ</t>
  </si>
  <si>
    <t>ЧИЛИ</t>
  </si>
  <si>
    <t>ШВЕЙЦАРИЯ</t>
  </si>
  <si>
    <t>ШВЕЦИЯ</t>
  </si>
  <si>
    <t>ШРИ-ЛАНКА</t>
  </si>
  <si>
    <t>ЭКВАДОР</t>
  </si>
  <si>
    <t>ЭСТОНИЯ</t>
  </si>
  <si>
    <t>ЭФИОПИЯ</t>
  </si>
  <si>
    <t>ЮАР</t>
  </si>
  <si>
    <t>ЯМАЙКА</t>
  </si>
  <si>
    <t>ЯПОНИЯ</t>
  </si>
  <si>
    <t>МЕЖДУНАРОДНЫЕ ОРГАНИЗАЦИИ</t>
  </si>
  <si>
    <t>Не распределено по странам</t>
  </si>
  <si>
    <t xml:space="preserve">* долговые ценные бумаги, выпущенные в соответствии с законодательством других государств и на их территории, отражаются по стране доверительного управляющего - нерезидента </t>
  </si>
  <si>
    <t xml:space="preserve"> ** Не распределено по странам:
    - синдикат иностранных банков, от которых привлечен государственный займ (Министерством финансов РК);
    -  Задолженность Республики Казахстан перед государствами бывшего СССР;
    -  счета и вклады нерезидентов в казахстанских банках.
    </t>
  </si>
  <si>
    <t>TJS</t>
  </si>
  <si>
    <t>Кыргызский сом</t>
  </si>
  <si>
    <t>KGS</t>
  </si>
  <si>
    <r>
      <t>Не классифицированный по видам валют</t>
    </r>
    <r>
      <rPr>
        <vertAlign val="superscript"/>
        <sz val="10"/>
        <rFont val="Times New Roman"/>
        <family val="1"/>
        <charset val="204"/>
      </rPr>
      <t>1</t>
    </r>
  </si>
  <si>
    <t>ИСЛАНДИЯ</t>
  </si>
  <si>
    <t>Таджикский сомони</t>
  </si>
  <si>
    <t>ЗИМБАБВЕ</t>
  </si>
  <si>
    <t>КАМЕРУН</t>
  </si>
  <si>
    <t>ГАЙАНА</t>
  </si>
  <si>
    <t>СЬЕРРА-ЛЕОНЕ</t>
  </si>
  <si>
    <t>УГАНДА</t>
  </si>
  <si>
    <t>Внешний долг на 01.10.2022 г.</t>
  </si>
  <si>
    <t>Внешний долг на 01.10.2022</t>
  </si>
  <si>
    <t xml:space="preserve">Внешний долг на 01.10.2022 г. </t>
  </si>
  <si>
    <t>Состояние на 01.10.2022 г.</t>
  </si>
  <si>
    <t>БУРКИНА-ФАСО</t>
  </si>
  <si>
    <t>ВОСТОЧНОЕ САМОА (США)</t>
  </si>
  <si>
    <t>ГАБОН</t>
  </si>
  <si>
    <t>ГАНА</t>
  </si>
  <si>
    <t>ЗАМБИЯ</t>
  </si>
  <si>
    <t>КОТ-Д ИВУАР</t>
  </si>
  <si>
    <t>МАВРИТАНИЯ</t>
  </si>
  <si>
    <t>МАДАГАСКАР</t>
  </si>
  <si>
    <t>НИГЕР</t>
  </si>
  <si>
    <t>СЕНТ-ЛЮСИЯ</t>
  </si>
  <si>
    <t>СУРИНАМ</t>
  </si>
  <si>
    <t>ТЕРКС И КАЙКОС, ОСТРОВА (БРИТАНСКИЕ)</t>
  </si>
  <si>
    <t>Аналитическая информация по внешнему долгу на 1 октября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</si>
</sst>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,##0.0"/>
    <numFmt numFmtId="165" formatCode="_-* #,##0\ _р_._-;\-* #,##0\ _р_._-;_-* &quot;-&quot;\ _р_._-;_-@_-"/>
    <numFmt numFmtId="166" formatCode="_-* #,##0.00\ _р_._-;\-* #,##0.00\ _р_._-;_-* &quot;-&quot;??\ _р_._-;_-@_-"/>
    <numFmt numFmtId="167" formatCode="_-* #,##0.00_р_._-;\-* #,##0.00_р_._-;_-* &quot;-&quot;??_р_._-;_-@_-"/>
    <numFmt numFmtId="168" formatCode="_-* #,##0_р_._-;\-* #,##0_р_._-;_-* &quot;-&quot;??_р_._-;_-@_-"/>
    <numFmt numFmtId="169" formatCode="0.0000000"/>
    <numFmt numFmtId="170" formatCode="0.000000000"/>
    <numFmt numFmtId="171" formatCode="#,##0.0000000"/>
    <numFmt numFmtId="172" formatCode="#,##0.00000000"/>
    <numFmt numFmtId="173" formatCode="_-* #,##0.00000_р_._-;\-* #,##0.00000_р_._-;_-* &quot;-&quot;??_р_._-;_-@_-"/>
  </numFmts>
  <fonts count="4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 Cyr"/>
      <charset val="204"/>
    </font>
    <font>
      <sz val="10"/>
      <name val="Times New Roman Cyr"/>
      <charset val="204"/>
    </font>
    <font>
      <sz val="12"/>
      <name val="Times New Roman Cyr"/>
      <charset val="204"/>
    </font>
    <font>
      <sz val="10"/>
      <color indexed="9"/>
      <name val="Times New Roman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10"/>
      <name val="Times New Roman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color rgb="FF0070C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8"/>
      <name val="Arial Cyr"/>
    </font>
    <font>
      <b/>
      <vertAlign val="superscript"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A2C4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D7BB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1">
    <xf numFmtId="0" fontId="0" fillId="0" borderId="0"/>
    <xf numFmtId="0" fontId="19" fillId="3" borderId="14" applyFont="0"/>
    <xf numFmtId="0" fontId="22" fillId="0" borderId="0"/>
    <xf numFmtId="0" fontId="8" fillId="0" borderId="0"/>
    <xf numFmtId="0" fontId="23" fillId="0" borderId="0">
      <alignment vertical="top"/>
    </xf>
    <xf numFmtId="0" fontId="10" fillId="0" borderId="0"/>
    <xf numFmtId="0" fontId="8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8" fillId="0" borderId="0"/>
    <xf numFmtId="0" fontId="25" fillId="0" borderId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5" fillId="0" borderId="0">
      <alignment horizontal="center" vertical="center" wrapText="1"/>
    </xf>
    <xf numFmtId="0" fontId="24" fillId="0" borderId="0"/>
    <xf numFmtId="1" fontId="26" fillId="3" borderId="12" applyNumberFormat="0"/>
    <xf numFmtId="165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6" fillId="0" borderId="0"/>
    <xf numFmtId="0" fontId="8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175">
    <xf numFmtId="0" fontId="0" fillId="0" borderId="0" xfId="0"/>
    <xf numFmtId="0" fontId="10" fillId="0" borderId="0" xfId="0" applyFont="1"/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0" fillId="0" borderId="0" xfId="0" applyFont="1" applyFill="1" applyAlignment="1">
      <alignment horizontal="right" wrapText="1"/>
    </xf>
    <xf numFmtId="0" fontId="13" fillId="0" borderId="0" xfId="0" applyFont="1"/>
    <xf numFmtId="0" fontId="15" fillId="0" borderId="11" xfId="0" applyFont="1" applyFill="1" applyBorder="1" applyAlignment="1">
      <alignment horizontal="left" vertical="center" wrapText="1" indent="2"/>
    </xf>
    <xf numFmtId="3" fontId="15" fillId="0" borderId="12" xfId="0" applyNumberFormat="1" applyFont="1" applyFill="1" applyBorder="1" applyAlignment="1">
      <alignment horizontal="center" vertical="top" wrapText="1"/>
    </xf>
    <xf numFmtId="3" fontId="10" fillId="0" borderId="13" xfId="0" applyNumberFormat="1" applyFont="1" applyBorder="1"/>
    <xf numFmtId="0" fontId="15" fillId="0" borderId="12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left" vertical="center" wrapText="1" indent="2"/>
    </xf>
    <xf numFmtId="0" fontId="15" fillId="0" borderId="10" xfId="0" applyFont="1" applyFill="1" applyBorder="1" applyAlignment="1">
      <alignment horizontal="center" vertical="top" wrapText="1"/>
    </xf>
    <xf numFmtId="3" fontId="10" fillId="0" borderId="16" xfId="0" applyNumberFormat="1" applyFont="1" applyBorder="1"/>
    <xf numFmtId="3" fontId="10" fillId="0" borderId="0" xfId="0" applyNumberFormat="1" applyFont="1" applyFill="1" applyAlignment="1">
      <alignment wrapText="1"/>
    </xf>
    <xf numFmtId="3" fontId="10" fillId="0" borderId="0" xfId="0" applyNumberFormat="1" applyFont="1"/>
    <xf numFmtId="0" fontId="10" fillId="0" borderId="0" xfId="0" applyFont="1" applyFill="1" applyAlignment="1">
      <alignment horizontal="left"/>
    </xf>
    <xf numFmtId="0" fontId="15" fillId="0" borderId="0" xfId="0" applyFont="1"/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" applyFont="1" applyFill="1" applyBorder="1"/>
    <xf numFmtId="0" fontId="20" fillId="0" borderId="0" xfId="0" applyFont="1"/>
    <xf numFmtId="0" fontId="21" fillId="0" borderId="0" xfId="0" applyFont="1" applyAlignment="1">
      <alignment vertical="top"/>
    </xf>
    <xf numFmtId="164" fontId="10" fillId="4" borderId="9" xfId="0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6" fillId="0" borderId="0" xfId="27"/>
    <xf numFmtId="0" fontId="22" fillId="0" borderId="0" xfId="6" applyFont="1" applyFill="1" applyBorder="1" applyAlignment="1">
      <alignment horizontal="left" wrapText="1"/>
    </xf>
    <xf numFmtId="3" fontId="8" fillId="0" borderId="0" xfId="6" applyNumberFormat="1"/>
    <xf numFmtId="3" fontId="8" fillId="0" borderId="0" xfId="6" applyNumberFormat="1" applyFill="1"/>
    <xf numFmtId="0" fontId="6" fillId="0" borderId="0" xfId="27" applyFill="1"/>
    <xf numFmtId="168" fontId="29" fillId="0" borderId="14" xfId="23" applyNumberFormat="1" applyFont="1" applyFill="1" applyBorder="1" applyAlignment="1">
      <alignment vertical="center" wrapText="1"/>
    </xf>
    <xf numFmtId="168" fontId="29" fillId="0" borderId="14" xfId="23" applyNumberFormat="1" applyFont="1" applyFill="1" applyBorder="1" applyAlignment="1">
      <alignment horizontal="center" vertical="center"/>
    </xf>
    <xf numFmtId="168" fontId="32" fillId="0" borderId="14" xfId="23" applyNumberFormat="1" applyFont="1" applyFill="1" applyBorder="1" applyAlignment="1">
      <alignment vertical="center"/>
    </xf>
    <xf numFmtId="168" fontId="32" fillId="0" borderId="14" xfId="23" applyNumberFormat="1" applyFont="1" applyFill="1" applyBorder="1" applyAlignment="1">
      <alignment horizontal="center" vertical="center"/>
    </xf>
    <xf numFmtId="168" fontId="33" fillId="5" borderId="14" xfId="23" applyNumberFormat="1" applyFont="1" applyFill="1" applyBorder="1" applyAlignment="1">
      <alignment vertical="center"/>
    </xf>
    <xf numFmtId="168" fontId="33" fillId="5" borderId="14" xfId="23" applyNumberFormat="1" applyFont="1" applyFill="1" applyBorder="1" applyAlignment="1">
      <alignment horizontal="center" vertical="center"/>
    </xf>
    <xf numFmtId="0" fontId="6" fillId="0" borderId="0" xfId="27" applyAlignment="1">
      <alignment wrapText="1"/>
    </xf>
    <xf numFmtId="168" fontId="30" fillId="4" borderId="14" xfId="28" quotePrefix="1" applyNumberFormat="1" applyFont="1" applyFill="1" applyBorder="1" applyAlignment="1" applyProtection="1">
      <alignment horizontal="left" vertical="center"/>
      <protection locked="0"/>
    </xf>
    <xf numFmtId="168" fontId="30" fillId="4" borderId="14" xfId="28" quotePrefix="1" applyNumberFormat="1" applyFont="1" applyFill="1" applyBorder="1" applyAlignment="1" applyProtection="1">
      <alignment horizontal="center" vertical="center"/>
      <protection locked="0"/>
    </xf>
    <xf numFmtId="0" fontId="25" fillId="0" borderId="0" xfId="13"/>
    <xf numFmtId="3" fontId="25" fillId="0" borderId="0" xfId="13" applyNumberFormat="1"/>
    <xf numFmtId="3" fontId="25" fillId="0" borderId="0" xfId="13" applyNumberFormat="1" applyFill="1"/>
    <xf numFmtId="168" fontId="19" fillId="0" borderId="14" xfId="26" applyNumberFormat="1" applyFont="1" applyFill="1" applyBorder="1" applyAlignment="1">
      <alignment horizontal="center" vertical="center" wrapText="1"/>
    </xf>
    <xf numFmtId="168" fontId="21" fillId="0" borderId="14" xfId="26" applyNumberFormat="1" applyFont="1" applyFill="1" applyBorder="1" applyAlignment="1">
      <alignment vertical="center"/>
    </xf>
    <xf numFmtId="168" fontId="15" fillId="0" borderId="14" xfId="26" applyNumberFormat="1" applyFont="1" applyFill="1" applyBorder="1" applyAlignment="1">
      <alignment vertical="center" wrapText="1"/>
    </xf>
    <xf numFmtId="168" fontId="15" fillId="0" borderId="14" xfId="26" applyNumberFormat="1" applyFont="1" applyFill="1" applyBorder="1" applyAlignment="1">
      <alignment horizontal="center" vertical="center" wrapText="1"/>
    </xf>
    <xf numFmtId="9" fontId="15" fillId="0" borderId="14" xfId="16" applyFont="1" applyFill="1" applyBorder="1" applyAlignment="1">
      <alignment horizontal="center" vertical="center" wrapText="1"/>
    </xf>
    <xf numFmtId="168" fontId="38" fillId="0" borderId="14" xfId="26" applyNumberFormat="1" applyFont="1" applyFill="1" applyBorder="1" applyAlignment="1">
      <alignment vertical="center"/>
    </xf>
    <xf numFmtId="168" fontId="37" fillId="0" borderId="0" xfId="26" applyNumberFormat="1" applyFont="1" applyFill="1" applyBorder="1" applyAlignment="1">
      <alignment wrapText="1"/>
    </xf>
    <xf numFmtId="168" fontId="19" fillId="0" borderId="0" xfId="26" quotePrefix="1" applyNumberFormat="1" applyFont="1" applyFill="1" applyBorder="1" applyAlignment="1" applyProtection="1">
      <alignment horizontal="right" vertical="center"/>
      <protection locked="0"/>
    </xf>
    <xf numFmtId="9" fontId="15" fillId="0" borderId="0" xfId="16" applyFont="1" applyFill="1" applyBorder="1" applyAlignment="1">
      <alignment horizontal="right"/>
    </xf>
    <xf numFmtId="168" fontId="15" fillId="0" borderId="0" xfId="26" applyNumberFormat="1" applyFont="1" applyFill="1" applyBorder="1" applyAlignment="1">
      <alignment horizontal="right"/>
    </xf>
    <xf numFmtId="0" fontId="25" fillId="0" borderId="0" xfId="13" applyFill="1"/>
    <xf numFmtId="0" fontId="36" fillId="0" borderId="0" xfId="13" applyFont="1" applyBorder="1" applyAlignment="1">
      <alignment vertical="top" wrapText="1"/>
    </xf>
    <xf numFmtId="168" fontId="15" fillId="4" borderId="14" xfId="28" quotePrefix="1" applyNumberFormat="1" applyFont="1" applyFill="1" applyBorder="1" applyAlignment="1" applyProtection="1">
      <alignment horizontal="left" vertical="center"/>
      <protection locked="0"/>
    </xf>
    <xf numFmtId="168" fontId="15" fillId="4" borderId="14" xfId="26" applyNumberFormat="1" applyFont="1" applyFill="1" applyBorder="1" applyAlignment="1">
      <alignment vertical="center" wrapText="1"/>
    </xf>
    <xf numFmtId="168" fontId="15" fillId="4" borderId="14" xfId="26" applyNumberFormat="1" applyFont="1" applyFill="1" applyBorder="1" applyAlignment="1">
      <alignment horizontal="center" vertical="center" wrapText="1"/>
    </xf>
    <xf numFmtId="9" fontId="15" fillId="4" borderId="14" xfId="16" applyFont="1" applyFill="1" applyBorder="1" applyAlignment="1">
      <alignment horizontal="center" vertical="center" wrapText="1"/>
    </xf>
    <xf numFmtId="0" fontId="25" fillId="0" borderId="0" xfId="13" applyFont="1"/>
    <xf numFmtId="0" fontId="15" fillId="4" borderId="14" xfId="28" quotePrefix="1" applyNumberFormat="1" applyFont="1" applyFill="1" applyBorder="1" applyAlignment="1" applyProtection="1">
      <alignment horizontal="left" vertical="center" wrapText="1"/>
      <protection locked="0"/>
    </xf>
    <xf numFmtId="168" fontId="29" fillId="4" borderId="14" xfId="28" quotePrefix="1" applyNumberFormat="1" applyFont="1" applyFill="1" applyBorder="1" applyAlignment="1" applyProtection="1">
      <alignment horizontal="left" vertical="center"/>
      <protection locked="0"/>
    </xf>
    <xf numFmtId="168" fontId="29" fillId="4" borderId="14" xfId="28" quotePrefix="1" applyNumberFormat="1" applyFont="1" applyFill="1" applyBorder="1" applyAlignment="1" applyProtection="1">
      <alignment horizontal="center" vertical="center"/>
      <protection locked="0"/>
    </xf>
    <xf numFmtId="0" fontId="6" fillId="0" borderId="0" xfId="27" applyFont="1"/>
    <xf numFmtId="0" fontId="22" fillId="0" borderId="0" xfId="13" applyFont="1" applyFill="1" applyBorder="1" applyAlignment="1">
      <alignment horizontal="right"/>
    </xf>
    <xf numFmtId="168" fontId="29" fillId="5" borderId="14" xfId="28" quotePrefix="1" applyNumberFormat="1" applyFont="1" applyFill="1" applyBorder="1" applyAlignment="1" applyProtection="1">
      <alignment horizontal="center" vertical="center"/>
      <protection locked="0"/>
    </xf>
    <xf numFmtId="3" fontId="10" fillId="0" borderId="14" xfId="0" applyNumberFormat="1" applyFont="1" applyBorder="1"/>
    <xf numFmtId="3" fontId="10" fillId="0" borderId="12" xfId="0" applyNumberFormat="1" applyFont="1" applyBorder="1"/>
    <xf numFmtId="3" fontId="10" fillId="0" borderId="9" xfId="0" applyNumberFormat="1" applyFont="1" applyBorder="1"/>
    <xf numFmtId="3" fontId="10" fillId="0" borderId="10" xfId="0" applyNumberFormat="1" applyFont="1" applyBorder="1"/>
    <xf numFmtId="0" fontId="40" fillId="0" borderId="0" xfId="5" applyFont="1" applyFill="1"/>
    <xf numFmtId="0" fontId="40" fillId="0" borderId="0" xfId="5" applyFont="1" applyFill="1" applyAlignment="1">
      <alignment horizontal="center"/>
    </xf>
    <xf numFmtId="0" fontId="14" fillId="0" borderId="0" xfId="5" applyFont="1" applyFill="1" applyAlignment="1">
      <alignment horizontal="center"/>
    </xf>
    <xf numFmtId="164" fontId="13" fillId="0" borderId="14" xfId="37" applyNumberFormat="1" applyFont="1" applyFill="1" applyBorder="1" applyAlignment="1">
      <alignment horizontal="center" vertical="center" wrapText="1"/>
    </xf>
    <xf numFmtId="2" fontId="13" fillId="0" borderId="14" xfId="5" applyNumberFormat="1" applyFont="1" applyFill="1" applyBorder="1" applyAlignment="1">
      <alignment horizontal="center" vertical="center" wrapText="1"/>
    </xf>
    <xf numFmtId="0" fontId="40" fillId="0" borderId="14" xfId="5" applyFont="1" applyFill="1" applyBorder="1" applyAlignment="1">
      <alignment horizontal="center" vertical="top" wrapText="1"/>
    </xf>
    <xf numFmtId="1" fontId="40" fillId="0" borderId="14" xfId="5" applyNumberFormat="1" applyFont="1" applyFill="1" applyBorder="1" applyAlignment="1">
      <alignment horizontal="center" vertical="top" wrapText="1"/>
    </xf>
    <xf numFmtId="0" fontId="41" fillId="2" borderId="14" xfId="5" applyFont="1" applyFill="1" applyBorder="1" applyAlignment="1">
      <alignment wrapText="1"/>
    </xf>
    <xf numFmtId="0" fontId="41" fillId="7" borderId="14" xfId="5" applyFont="1" applyFill="1" applyBorder="1" applyAlignment="1">
      <alignment wrapText="1"/>
    </xf>
    <xf numFmtId="0" fontId="41" fillId="7" borderId="14" xfId="37" applyFont="1" applyFill="1" applyBorder="1" applyAlignment="1">
      <alignment horizontal="center" wrapText="1"/>
    </xf>
    <xf numFmtId="0" fontId="15" fillId="6" borderId="14" xfId="5" applyFont="1" applyFill="1" applyBorder="1" applyAlignment="1">
      <alignment horizontal="left" vertical="top" wrapText="1" indent="2"/>
    </xf>
    <xf numFmtId="0" fontId="15" fillId="6" borderId="14" xfId="37" applyFont="1" applyFill="1" applyBorder="1" applyAlignment="1">
      <alignment horizontal="center"/>
    </xf>
    <xf numFmtId="0" fontId="15" fillId="6" borderId="14" xfId="5" applyFont="1" applyFill="1" applyBorder="1" applyAlignment="1">
      <alignment horizontal="left" vertical="top" wrapText="1" indent="4"/>
    </xf>
    <xf numFmtId="0" fontId="15" fillId="6" borderId="14" xfId="37" applyFont="1" applyFill="1" applyBorder="1" applyAlignment="1">
      <alignment horizontal="center" wrapText="1"/>
    </xf>
    <xf numFmtId="0" fontId="15" fillId="0" borderId="14" xfId="5" applyFont="1" applyFill="1" applyBorder="1" applyAlignment="1">
      <alignment horizontal="left" vertical="top" wrapText="1" indent="4"/>
    </xf>
    <xf numFmtId="0" fontId="15" fillId="0" borderId="14" xfId="5" applyFont="1" applyFill="1" applyBorder="1" applyAlignment="1">
      <alignment horizontal="left" vertical="top" wrapText="1" indent="2"/>
    </xf>
    <xf numFmtId="4" fontId="40" fillId="0" borderId="0" xfId="5" applyNumberFormat="1" applyFont="1"/>
    <xf numFmtId="0" fontId="40" fillId="0" borderId="0" xfId="5" applyFont="1"/>
    <xf numFmtId="0" fontId="10" fillId="0" borderId="0" xfId="5"/>
    <xf numFmtId="0" fontId="41" fillId="7" borderId="14" xfId="5" applyFont="1" applyFill="1" applyBorder="1" applyAlignment="1">
      <alignment vertical="top" wrapText="1"/>
    </xf>
    <xf numFmtId="1" fontId="40" fillId="0" borderId="14" xfId="39" applyNumberFormat="1" applyFont="1" applyBorder="1" applyAlignment="1">
      <alignment wrapText="1"/>
    </xf>
    <xf numFmtId="1" fontId="40" fillId="0" borderId="14" xfId="39" applyNumberFormat="1" applyFont="1" applyFill="1" applyBorder="1" applyAlignment="1">
      <alignment wrapText="1"/>
    </xf>
    <xf numFmtId="0" fontId="15" fillId="0" borderId="14" xfId="37" applyFont="1" applyFill="1" applyBorder="1" applyAlignment="1">
      <alignment wrapText="1"/>
    </xf>
    <xf numFmtId="0" fontId="15" fillId="0" borderId="24" xfId="37" applyFont="1" applyFill="1" applyBorder="1" applyAlignment="1">
      <alignment wrapText="1"/>
    </xf>
    <xf numFmtId="0" fontId="36" fillId="0" borderId="24" xfId="37" applyFont="1" applyBorder="1" applyAlignment="1">
      <alignment horizontal="left" vertical="center" wrapText="1"/>
    </xf>
    <xf numFmtId="1" fontId="40" fillId="0" borderId="24" xfId="39" applyNumberFormat="1" applyFont="1" applyBorder="1" applyAlignment="1">
      <alignment wrapText="1"/>
    </xf>
    <xf numFmtId="0" fontId="10" fillId="0" borderId="14" xfId="5" applyBorder="1" applyAlignment="1">
      <alignment vertical="center" wrapText="1"/>
    </xf>
    <xf numFmtId="1" fontId="40" fillId="0" borderId="25" xfId="39" applyNumberFormat="1" applyFont="1" applyBorder="1" applyAlignment="1">
      <alignment wrapText="1"/>
    </xf>
    <xf numFmtId="0" fontId="10" fillId="0" borderId="14" xfId="5" applyBorder="1"/>
    <xf numFmtId="3" fontId="13" fillId="2" borderId="26" xfId="0" applyNumberFormat="1" applyFont="1" applyFill="1" applyBorder="1"/>
    <xf numFmtId="0" fontId="9" fillId="0" borderId="0" xfId="37" applyFont="1" applyAlignment="1">
      <alignment horizontal="center"/>
    </xf>
    <xf numFmtId="0" fontId="39" fillId="0" borderId="0" xfId="5" applyFont="1" applyFill="1" applyAlignment="1">
      <alignment horizontal="center"/>
    </xf>
    <xf numFmtId="0" fontId="18" fillId="0" borderId="0" xfId="6" applyFont="1" applyAlignment="1">
      <alignment horizontal="left" vertical="center"/>
    </xf>
    <xf numFmtId="3" fontId="10" fillId="0" borderId="17" xfId="0" applyNumberFormat="1" applyFont="1" applyBorder="1"/>
    <xf numFmtId="3" fontId="10" fillId="0" borderId="4" xfId="0" applyNumberFormat="1" applyFont="1" applyBorder="1"/>
    <xf numFmtId="3" fontId="10" fillId="0" borderId="5" xfId="0" applyNumberFormat="1" applyFont="1" applyBorder="1"/>
    <xf numFmtId="164" fontId="10" fillId="0" borderId="9" xfId="0" applyNumberFormat="1" applyFont="1" applyBorder="1"/>
    <xf numFmtId="3" fontId="40" fillId="0" borderId="14" xfId="5" applyNumberFormat="1" applyFont="1" applyBorder="1"/>
    <xf numFmtId="3" fontId="40" fillId="0" borderId="14" xfId="5" applyNumberFormat="1" applyFont="1" applyFill="1" applyBorder="1"/>
    <xf numFmtId="3" fontId="40" fillId="7" borderId="14" xfId="5" applyNumberFormat="1" applyFont="1" applyFill="1" applyBorder="1"/>
    <xf numFmtId="168" fontId="25" fillId="0" borderId="0" xfId="13" applyNumberFormat="1" applyFont="1"/>
    <xf numFmtId="168" fontId="25" fillId="0" borderId="0" xfId="13" applyNumberFormat="1"/>
    <xf numFmtId="169" fontId="25" fillId="0" borderId="0" xfId="13" applyNumberFormat="1"/>
    <xf numFmtId="170" fontId="25" fillId="0" borderId="0" xfId="13" applyNumberFormat="1"/>
    <xf numFmtId="171" fontId="10" fillId="0" borderId="0" xfId="0" applyNumberFormat="1" applyFont="1"/>
    <xf numFmtId="1" fontId="10" fillId="0" borderId="0" xfId="5" applyNumberFormat="1"/>
    <xf numFmtId="1" fontId="9" fillId="0" borderId="0" xfId="37" applyNumberFormat="1" applyFont="1" applyAlignment="1">
      <alignment horizontal="center"/>
    </xf>
    <xf numFmtId="1" fontId="14" fillId="0" borderId="0" xfId="5" applyNumberFormat="1" applyFont="1" applyAlignment="1">
      <alignment horizontal="right"/>
    </xf>
    <xf numFmtId="1" fontId="13" fillId="0" borderId="14" xfId="37" applyNumberFormat="1" applyFont="1" applyFill="1" applyBorder="1" applyAlignment="1">
      <alignment horizontal="center" vertical="center" wrapText="1"/>
    </xf>
    <xf numFmtId="1" fontId="13" fillId="0" borderId="14" xfId="5" applyNumberFormat="1" applyFont="1" applyFill="1" applyBorder="1" applyAlignment="1">
      <alignment horizontal="center" vertical="center" wrapText="1"/>
    </xf>
    <xf numFmtId="164" fontId="40" fillId="7" borderId="14" xfId="5" applyNumberFormat="1" applyFont="1" applyFill="1" applyBorder="1"/>
    <xf numFmtId="3" fontId="13" fillId="2" borderId="2" xfId="0" applyNumberFormat="1" applyFont="1" applyFill="1" applyBorder="1"/>
    <xf numFmtId="3" fontId="41" fillId="7" borderId="14" xfId="5" applyNumberFormat="1" applyFont="1" applyFill="1" applyBorder="1"/>
    <xf numFmtId="3" fontId="41" fillId="2" borderId="14" xfId="5" applyNumberFormat="1" applyFont="1" applyFill="1" applyBorder="1" applyAlignment="1"/>
    <xf numFmtId="164" fontId="40" fillId="0" borderId="0" xfId="5" applyNumberFormat="1" applyFont="1" applyFill="1"/>
    <xf numFmtId="9" fontId="25" fillId="0" borderId="0" xfId="40" applyFont="1"/>
    <xf numFmtId="9" fontId="15" fillId="0" borderId="14" xfId="16" applyNumberFormat="1" applyFont="1" applyFill="1" applyBorder="1" applyAlignment="1">
      <alignment horizontal="center" vertical="center" wrapText="1"/>
    </xf>
    <xf numFmtId="0" fontId="10" fillId="0" borderId="0" xfId="5" applyAlignment="1">
      <alignment horizontal="left" wrapText="1"/>
    </xf>
    <xf numFmtId="0" fontId="10" fillId="0" borderId="0" xfId="5" applyAlignment="1">
      <alignment horizontal="left" vertical="top" wrapText="1"/>
    </xf>
    <xf numFmtId="0" fontId="9" fillId="0" borderId="0" xfId="37" applyFont="1" applyAlignment="1">
      <alignment horizontal="center"/>
    </xf>
    <xf numFmtId="3" fontId="13" fillId="0" borderId="0" xfId="0" applyNumberFormat="1" applyFont="1"/>
    <xf numFmtId="3" fontId="10" fillId="0" borderId="0" xfId="5" applyNumberFormat="1"/>
    <xf numFmtId="172" fontId="10" fillId="0" borderId="0" xfId="5" applyNumberFormat="1"/>
    <xf numFmtId="172" fontId="40" fillId="0" borderId="0" xfId="5" applyNumberFormat="1" applyFont="1" applyFill="1"/>
    <xf numFmtId="168" fontId="25" fillId="0" borderId="0" xfId="40" applyNumberFormat="1" applyFont="1"/>
    <xf numFmtId="173" fontId="25" fillId="0" borderId="0" xfId="40" applyNumberFormat="1" applyFont="1"/>
    <xf numFmtId="1" fontId="6" fillId="0" borderId="0" xfId="27" applyNumberFormat="1"/>
    <xf numFmtId="1" fontId="13" fillId="0" borderId="0" xfId="37" applyNumberFormat="1" applyFont="1" applyFill="1" applyBorder="1" applyAlignment="1">
      <alignment horizontal="center" vertical="center" wrapText="1"/>
    </xf>
    <xf numFmtId="1" fontId="40" fillId="0" borderId="0" xfId="5" applyNumberFormat="1" applyFont="1" applyFill="1" applyBorder="1" applyAlignment="1">
      <alignment horizontal="center" vertical="top" wrapText="1"/>
    </xf>
    <xf numFmtId="0" fontId="10" fillId="0" borderId="0" xfId="5" applyAlignment="1">
      <alignment horizontal="left" wrapText="1"/>
    </xf>
    <xf numFmtId="0" fontId="10" fillId="0" borderId="0" xfId="5" applyAlignment="1">
      <alignment horizontal="left" vertical="top" wrapText="1"/>
    </xf>
    <xf numFmtId="0" fontId="9" fillId="0" borderId="0" xfId="37" applyFont="1" applyAlignment="1">
      <alignment horizontal="center"/>
    </xf>
    <xf numFmtId="0" fontId="13" fillId="0" borderId="14" xfId="5" applyFont="1" applyFill="1" applyBorder="1" applyAlignment="1">
      <alignment horizontal="center" vertical="center" wrapText="1"/>
    </xf>
    <xf numFmtId="1" fontId="13" fillId="0" borderId="14" xfId="5" applyNumberFormat="1" applyFont="1" applyFill="1" applyBorder="1" applyAlignment="1">
      <alignment horizontal="center" vertical="center" wrapText="1"/>
    </xf>
    <xf numFmtId="1" fontId="13" fillId="0" borderId="14" xfId="37" applyNumberFormat="1" applyFont="1" applyFill="1" applyBorder="1" applyAlignment="1">
      <alignment horizontal="center" vertical="center" wrapText="1"/>
    </xf>
    <xf numFmtId="0" fontId="39" fillId="0" borderId="0" xfId="5" applyFont="1" applyFill="1" applyAlignment="1">
      <alignment horizontal="center"/>
    </xf>
    <xf numFmtId="0" fontId="13" fillId="0" borderId="22" xfId="5" applyFont="1" applyFill="1" applyBorder="1" applyAlignment="1">
      <alignment horizontal="center" vertical="center" wrapText="1"/>
    </xf>
    <xf numFmtId="0" fontId="13" fillId="0" borderId="23" xfId="5" applyFont="1" applyFill="1" applyBorder="1" applyAlignment="1">
      <alignment horizontal="center" vertical="center" wrapText="1"/>
    </xf>
    <xf numFmtId="2" fontId="13" fillId="0" borderId="14" xfId="5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0" fontId="14" fillId="0" borderId="20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0" fontId="9" fillId="0" borderId="0" xfId="0" applyFont="1" applyFill="1" applyAlignment="1">
      <alignment horizontal="center"/>
    </xf>
    <xf numFmtId="14" fontId="12" fillId="4" borderId="1" xfId="0" applyNumberFormat="1" applyFont="1" applyFill="1" applyBorder="1" applyAlignment="1" applyProtection="1">
      <alignment horizontal="center" vertical="center" wrapText="1"/>
      <protection hidden="1"/>
    </xf>
    <xf numFmtId="14" fontId="12" fillId="4" borderId="2" xfId="0" applyNumberFormat="1" applyFont="1" applyFill="1" applyBorder="1" applyAlignment="1" applyProtection="1">
      <alignment horizontal="center" vertical="center" wrapText="1"/>
      <protection hidden="1"/>
    </xf>
    <xf numFmtId="14" fontId="12" fillId="4" borderId="6" xfId="0" applyNumberFormat="1" applyFont="1" applyFill="1" applyBorder="1" applyAlignment="1" applyProtection="1">
      <alignment horizontal="center" vertical="center" wrapText="1"/>
      <protection hidden="1"/>
    </xf>
    <xf numFmtId="164" fontId="12" fillId="4" borderId="7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left" vertical="center" wrapText="1"/>
    </xf>
    <xf numFmtId="0" fontId="13" fillId="2" borderId="19" xfId="0" applyFont="1" applyFill="1" applyBorder="1" applyAlignment="1">
      <alignment horizontal="left" vertical="center" wrapText="1"/>
    </xf>
    <xf numFmtId="0" fontId="34" fillId="0" borderId="0" xfId="27" applyFont="1" applyBorder="1" applyAlignment="1">
      <alignment horizontal="left" wrapText="1"/>
    </xf>
    <xf numFmtId="0" fontId="36" fillId="0" borderId="0" xfId="27" applyFont="1" applyBorder="1" applyAlignment="1">
      <alignment horizontal="left" wrapText="1"/>
    </xf>
    <xf numFmtId="0" fontId="18" fillId="0" borderId="0" xfId="6" applyFont="1" applyAlignment="1">
      <alignment horizontal="left" vertical="center"/>
    </xf>
    <xf numFmtId="168" fontId="29" fillId="0" borderId="14" xfId="23" applyNumberFormat="1" applyFont="1" applyBorder="1" applyAlignment="1">
      <alignment horizontal="center" vertical="center" wrapText="1"/>
    </xf>
    <xf numFmtId="0" fontId="30" fillId="0" borderId="14" xfId="28" quotePrefix="1" applyFont="1" applyFill="1" applyBorder="1" applyAlignment="1" applyProtection="1">
      <alignment horizontal="center" vertical="center" wrapText="1"/>
      <protection locked="0"/>
    </xf>
    <xf numFmtId="168" fontId="29" fillId="0" borderId="14" xfId="23" applyNumberFormat="1" applyFont="1" applyFill="1" applyBorder="1" applyAlignment="1">
      <alignment horizontal="center" vertical="center" wrapText="1"/>
    </xf>
    <xf numFmtId="168" fontId="31" fillId="0" borderId="14" xfId="23" applyNumberFormat="1" applyFont="1" applyFill="1" applyBorder="1" applyAlignment="1">
      <alignment horizontal="center" vertical="center" wrapText="1"/>
    </xf>
    <xf numFmtId="168" fontId="30" fillId="0" borderId="14" xfId="23" applyNumberFormat="1" applyFont="1" applyFill="1" applyBorder="1" applyAlignment="1">
      <alignment horizontal="center" vertical="center" wrapText="1"/>
    </xf>
    <xf numFmtId="0" fontId="36" fillId="0" borderId="0" xfId="13" applyFont="1" applyBorder="1" applyAlignment="1">
      <alignment wrapText="1"/>
    </xf>
    <xf numFmtId="0" fontId="18" fillId="0" borderId="0" xfId="13" applyFont="1" applyAlignment="1">
      <alignment horizontal="center"/>
    </xf>
    <xf numFmtId="168" fontId="15" fillId="0" borderId="14" xfId="26" applyNumberFormat="1" applyFont="1" applyBorder="1" applyAlignment="1">
      <alignment horizontal="center" vertical="center" wrapText="1"/>
    </xf>
    <xf numFmtId="0" fontId="19" fillId="6" borderId="14" xfId="28" quotePrefix="1" applyFont="1" applyFill="1" applyBorder="1" applyAlignment="1" applyProtection="1">
      <alignment horizontal="center" vertical="center" wrapText="1"/>
      <protection locked="0"/>
    </xf>
    <xf numFmtId="168" fontId="19" fillId="0" borderId="14" xfId="26" applyNumberFormat="1" applyFont="1" applyFill="1" applyBorder="1" applyAlignment="1">
      <alignment horizontal="center" vertical="center" wrapText="1"/>
    </xf>
    <xf numFmtId="168" fontId="37" fillId="0" borderId="14" xfId="26" applyNumberFormat="1" applyFont="1" applyFill="1" applyBorder="1" applyAlignment="1">
      <alignment horizontal="center" vertical="center" wrapText="1"/>
    </xf>
  </cellXfs>
  <cellStyles count="41">
    <cellStyle name="Normal 2" xfId="2"/>
    <cellStyle name="Normal_02_Приложение к ТЗ Входные формы" xfId="3"/>
    <cellStyle name="Style 1" xfId="4"/>
    <cellStyle name="Обычный" xfId="0" builtinId="0"/>
    <cellStyle name="Обычный 10" xfId="29"/>
    <cellStyle name="Обычный 11" xfId="31"/>
    <cellStyle name="Обычный 12" xfId="33"/>
    <cellStyle name="Обычный 13" xfId="35"/>
    <cellStyle name="Обычный 14" xfId="37"/>
    <cellStyle name="Обычный 2" xfId="5"/>
    <cellStyle name="Обычный 2 2" xfId="6"/>
    <cellStyle name="Обычный 3" xfId="7"/>
    <cellStyle name="Обычный 4" xfId="8"/>
    <cellStyle name="Обычный 4 2" xfId="9"/>
    <cellStyle name="Обычный 5" xfId="10"/>
    <cellStyle name="Обычный 6" xfId="11"/>
    <cellStyle name="Обычный 7" xfId="12"/>
    <cellStyle name="Обычный 8" xfId="13"/>
    <cellStyle name="Обычный 9" xfId="27"/>
    <cellStyle name="Обычный_1-ПБ_выход" xfId="39"/>
    <cellStyle name="Обычный_ВД_пар_01_07_03-рус" xfId="28"/>
    <cellStyle name="Процентный" xfId="40" builtinId="5"/>
    <cellStyle name="Процентный 2" xfId="14"/>
    <cellStyle name="Процентный 3" xfId="15"/>
    <cellStyle name="Процентный 4" xfId="16"/>
    <cellStyle name="Процентный 5" xfId="30"/>
    <cellStyle name="Процентный 6" xfId="32"/>
    <cellStyle name="Процентный 7" xfId="34"/>
    <cellStyle name="Процентный 8" xfId="36"/>
    <cellStyle name="Процентный 9" xfId="38"/>
    <cellStyle name="стандарт" xfId="17"/>
    <cellStyle name="стиль" xfId="1"/>
    <cellStyle name="Стиль 1" xfId="18"/>
    <cellStyle name="Стиль для всего" xfId="19"/>
    <cellStyle name="Тысячи [0]_Модуль2" xfId="20"/>
    <cellStyle name="Тысячи_Модуль2" xfId="21"/>
    <cellStyle name="Финансовый 2" xfId="22"/>
    <cellStyle name="Финансовый 2 2" xfId="23"/>
    <cellStyle name="Финансовый 3" xfId="24"/>
    <cellStyle name="Финансовый 4" xfId="25"/>
    <cellStyle name="Финансовый 5" xfId="26"/>
  </cellStyles>
  <dxfs count="0"/>
  <tableStyles count="0" defaultTableStyle="TableStyleMedium2" defaultPivotStyle="PivotStyleLight16"/>
  <colors>
    <mruColors>
      <color rgb="FFA2C4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ara\Lydia\&#1092;&#1080;&#1085;&#1072;&#1085;&#1089;&#1086;&#1074;&#1099;&#1077;%20&#1087;&#1088;&#1080;&#1090;&#1086;&#1082;&#1080;\2015\&#1092;&#1080;&#1085;&#1072;&#1085;&#1089;&#1086;&#1074;&#1099;&#1077;%20&#1087;&#1088;&#1080;&#1090;&#1086;&#1082;&#1080;\3%20&#1082;&#1074;&#1072;&#1088;&#1090;&#1072;&#1083;%202014\&#1052;&#1086;&#1080;%20&#1076;&#1086;&#1082;&#1091;&#1084;&#1077;&#1085;&#1090;&#1099;\&#1040;&#1085;&#1072;&#1083;&#1080;&#1079;%20&#1092;&#1080;&#1085;%20&#1079;&#1072;&#1081;&#1084;&#1086;&#1074;_&#1087;&#1088;&#1080;&#1090;&#1086;&#1082;\&#1050;&#1088;&#1077;&#1076;&#1080;&#1090;&#1085;&#1099;&#1081;%20&#1088;&#1077;&#1075;&#1080;&#1089;&#1090;&#1088;_29&#1089;&#1077;&#1085;&#1090;_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ara\Zayra\&#1092;&#1080;&#1085;&#1072;&#1085;&#1089;&#1086;&#1074;&#1099;&#1077;%20&#1087;&#1088;&#1080;&#1090;&#1086;&#1082;&#1080;\3%20&#1082;&#1074;&#1072;&#1088;&#1090;&#1072;&#1083;%202017\&#1052;&#1086;&#1080;%20&#1076;&#1086;&#1082;&#1091;&#1084;&#1077;&#1085;&#1090;&#1099;\&#1040;&#1085;&#1072;&#1083;&#1080;&#1079;%20&#1092;&#1080;&#1085;%20&#1079;&#1072;&#1081;&#1084;&#1086;&#1074;_&#1087;&#1088;&#1080;&#1090;&#1086;&#1082;\&#1050;&#1088;&#1077;&#1076;&#1080;&#1090;&#1085;&#1099;&#1081;%20&#1088;&#1077;&#1075;&#1080;&#1089;&#1090;&#1088;_29&#1089;&#1077;&#1085;&#1090;_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za_l\debt-roza\4q01\1pb_4q01_&#1074;&#1076;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</sheetNames>
    <sheetDataSet>
      <sheetData sheetId="0"/>
      <sheetData sheetId="1"/>
      <sheetData sheetId="2" refreshError="1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змер%ставки"/>
      <sheetName val="рег кред 1"/>
      <sheetName val="валюта"/>
      <sheetName val="Отрасли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змер%ставки"/>
      <sheetName val="рег кред 1"/>
      <sheetName val="валюта"/>
      <sheetName val="Отрасли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</sheetNames>
    <sheetDataSet>
      <sheetData sheetId="0"/>
      <sheetData sheetId="1"/>
      <sheetData sheetId="2" refreshError="1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3">
          <cell r="B13" t="str">
            <v>Country Name</v>
          </cell>
        </row>
      </sheetData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р1"/>
      <sheetName val="р2"/>
      <sheetName val="р3"/>
      <sheetName val="р4"/>
      <sheetName val="р5"/>
      <sheetName val="для печати"/>
      <sheetName val="р2-грнт"/>
      <sheetName val="р4-грнт"/>
      <sheetName val="р5-грнт"/>
      <sheetName val="р1-д"/>
      <sheetName val="р2-д"/>
      <sheetName val="р3-д"/>
      <sheetName val="р4-д"/>
      <sheetName val="р5-д"/>
      <sheetName val="р1 СНГ"/>
      <sheetName val="р2 СНГ"/>
      <sheetName val="р1-контроль"/>
      <sheetName val="р2-контроль"/>
      <sheetName val="Таблица 5.1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2C499"/>
  </sheetPr>
  <dimension ref="A3:C12"/>
  <sheetViews>
    <sheetView tabSelected="1" zoomScaleNormal="100" zoomScaleSheetLayoutView="115" workbookViewId="0"/>
  </sheetViews>
  <sheetFormatPr defaultColWidth="9.140625" defaultRowHeight="12.75" x14ac:dyDescent="0.2"/>
  <cols>
    <col min="1" max="1" width="16.42578125" style="16" customWidth="1"/>
    <col min="2" max="2" width="108.85546875" style="16" customWidth="1"/>
    <col min="3" max="16384" width="9.140625" style="16"/>
  </cols>
  <sheetData>
    <row r="3" spans="1:3" ht="15.75" x14ac:dyDescent="0.25">
      <c r="B3" s="17" t="s">
        <v>385</v>
      </c>
    </row>
    <row r="5" spans="1:3" ht="15.75" x14ac:dyDescent="0.25">
      <c r="B5" s="18" t="s">
        <v>36</v>
      </c>
    </row>
    <row r="6" spans="1:3" ht="15.75" x14ac:dyDescent="0.25">
      <c r="B6" s="18"/>
    </row>
    <row r="7" spans="1:3" x14ac:dyDescent="0.2">
      <c r="A7" s="19" t="s">
        <v>37</v>
      </c>
      <c r="B7" s="16" t="s">
        <v>38</v>
      </c>
      <c r="C7" s="20"/>
    </row>
    <row r="8" spans="1:3" x14ac:dyDescent="0.2">
      <c r="A8" s="19" t="s">
        <v>39</v>
      </c>
      <c r="B8" s="16" t="s">
        <v>40</v>
      </c>
      <c r="C8" s="20"/>
    </row>
    <row r="9" spans="1:3" x14ac:dyDescent="0.2">
      <c r="A9" s="19" t="s">
        <v>41</v>
      </c>
      <c r="B9" s="16" t="s">
        <v>70</v>
      </c>
    </row>
    <row r="10" spans="1:3" x14ac:dyDescent="0.2">
      <c r="A10" s="19" t="s">
        <v>42</v>
      </c>
      <c r="B10" s="16" t="s">
        <v>43</v>
      </c>
    </row>
    <row r="11" spans="1:3" x14ac:dyDescent="0.2">
      <c r="A11" s="19" t="s">
        <v>44</v>
      </c>
      <c r="B11" s="16" t="s">
        <v>45</v>
      </c>
    </row>
    <row r="12" spans="1:3" x14ac:dyDescent="0.2">
      <c r="A12" s="21"/>
    </row>
  </sheetData>
  <hyperlinks>
    <hyperlink ref="B11" location="'5. по ставкам'!A1" display="Внешний долг по виду ставок вознаграждения"/>
    <hyperlink ref="B10" location="'4. кредиторы'!A1" display="Внешний долг на конец периода по секторам кредиторов и заемщиков"/>
    <hyperlink ref="B9" location="'3. по валютам'!A1" display="Внешний долг по видам валют"/>
    <hyperlink ref="B8" location="'2. отрасли '!A1" display="Внешний долг по видам экономической деятельности резидентов"/>
    <hyperlink ref="B7" location="'1. страны '!A1" display="Внешний долг по странам"/>
  </hyperlink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0"/>
  <sheetViews>
    <sheetView showZeros="0" zoomScaleNormal="100" workbookViewId="0">
      <pane xSplit="1" ySplit="7" topLeftCell="B182" activePane="bottomRight" state="frozen"/>
      <selection activeCell="V6" sqref="V6"/>
      <selection pane="topRight" activeCell="V6" sqref="V6"/>
      <selection pane="bottomLeft" activeCell="V6" sqref="V6"/>
      <selection pane="bottomRight" activeCell="A3" sqref="A3"/>
    </sheetView>
  </sheetViews>
  <sheetFormatPr defaultColWidth="9.140625" defaultRowHeight="12.75" x14ac:dyDescent="0.2"/>
  <cols>
    <col min="1" max="1" width="34.140625" style="86" customWidth="1"/>
    <col min="2" max="2" width="11.5703125" style="113" customWidth="1"/>
    <col min="3" max="3" width="15.140625" style="113" customWidth="1"/>
    <col min="4" max="4" width="14" style="113" customWidth="1"/>
    <col min="5" max="5" width="12.85546875" style="113" customWidth="1"/>
    <col min="6" max="6" width="12.7109375" style="113" customWidth="1"/>
    <col min="7" max="7" width="19.140625" style="113" customWidth="1"/>
    <col min="8" max="9" width="16.7109375" style="113" customWidth="1"/>
    <col min="10" max="10" width="23.42578125" style="86" customWidth="1"/>
    <col min="11" max="11" width="9.140625" style="86"/>
    <col min="12" max="12" width="9.28515625" style="86" bestFit="1" customWidth="1"/>
    <col min="13" max="13" width="15.5703125" style="86" customWidth="1"/>
    <col min="14" max="15" width="9.140625" style="86"/>
    <col min="16" max="16" width="12.140625" style="86" bestFit="1" customWidth="1"/>
    <col min="17" max="16384" width="9.140625" style="86"/>
  </cols>
  <sheetData>
    <row r="1" spans="1:18" ht="15.75" x14ac:dyDescent="0.25">
      <c r="A1" s="139" t="s">
        <v>192</v>
      </c>
      <c r="B1" s="139"/>
      <c r="C1" s="139"/>
      <c r="D1" s="139"/>
      <c r="E1" s="139"/>
      <c r="F1" s="139"/>
      <c r="G1" s="139"/>
      <c r="H1" s="139"/>
      <c r="I1" s="127"/>
    </row>
    <row r="2" spans="1:18" ht="12" customHeight="1" x14ac:dyDescent="0.25">
      <c r="A2" s="98"/>
      <c r="B2" s="114"/>
      <c r="C2" s="114"/>
      <c r="D2" s="114"/>
      <c r="E2" s="114"/>
      <c r="F2" s="114"/>
      <c r="G2" s="114"/>
      <c r="H2" s="114"/>
      <c r="I2" s="114"/>
    </row>
    <row r="3" spans="1:18" x14ac:dyDescent="0.2">
      <c r="H3" s="115" t="s">
        <v>75</v>
      </c>
      <c r="I3" s="115"/>
    </row>
    <row r="4" spans="1:18" ht="12.75" customHeight="1" x14ac:dyDescent="0.2">
      <c r="A4" s="140" t="s">
        <v>193</v>
      </c>
      <c r="B4" s="141" t="s">
        <v>372</v>
      </c>
      <c r="C4" s="141" t="s">
        <v>1</v>
      </c>
      <c r="D4" s="141"/>
      <c r="E4" s="141"/>
      <c r="F4" s="141"/>
      <c r="G4" s="141"/>
      <c r="H4" s="142" t="s">
        <v>194</v>
      </c>
      <c r="I4" s="135"/>
    </row>
    <row r="5" spans="1:18" ht="38.25" customHeight="1" x14ac:dyDescent="0.2">
      <c r="A5" s="140"/>
      <c r="B5" s="141"/>
      <c r="C5" s="116" t="s">
        <v>78</v>
      </c>
      <c r="D5" s="116" t="s">
        <v>3</v>
      </c>
      <c r="E5" s="117" t="s">
        <v>4</v>
      </c>
      <c r="F5" s="117" t="s">
        <v>5</v>
      </c>
      <c r="G5" s="116" t="s">
        <v>6</v>
      </c>
      <c r="H5" s="142"/>
      <c r="I5" s="135"/>
    </row>
    <row r="6" spans="1:18" x14ac:dyDescent="0.2">
      <c r="A6" s="73" t="s">
        <v>79</v>
      </c>
      <c r="B6" s="74">
        <v>1</v>
      </c>
      <c r="C6" s="74">
        <v>2</v>
      </c>
      <c r="D6" s="74">
        <v>3</v>
      </c>
      <c r="E6" s="74">
        <v>4</v>
      </c>
      <c r="F6" s="74">
        <v>5</v>
      </c>
      <c r="G6" s="74">
        <v>6</v>
      </c>
      <c r="H6" s="74">
        <v>7</v>
      </c>
      <c r="I6" s="136"/>
    </row>
    <row r="7" spans="1:18" x14ac:dyDescent="0.2">
      <c r="A7" s="87" t="s">
        <v>80</v>
      </c>
      <c r="B7" s="120">
        <v>160938.22126848783</v>
      </c>
      <c r="C7" s="120">
        <v>12939.622598473794</v>
      </c>
      <c r="D7" s="120">
        <v>2043.6276955903591</v>
      </c>
      <c r="E7" s="120">
        <v>8006.042746414184</v>
      </c>
      <c r="F7" s="120">
        <v>44248.21877200951</v>
      </c>
      <c r="G7" s="120">
        <v>93700.709456000026</v>
      </c>
      <c r="H7" s="120">
        <v>2407.2890000000002</v>
      </c>
      <c r="I7" s="130"/>
      <c r="J7" s="130"/>
      <c r="K7" s="130"/>
      <c r="L7" s="130"/>
      <c r="M7" s="130"/>
      <c r="N7" s="130"/>
      <c r="O7" s="130"/>
      <c r="P7" s="130"/>
      <c r="Q7" s="130"/>
      <c r="R7" s="130">
        <f>K7-'2. отрасли '!K7</f>
        <v>0</v>
      </c>
    </row>
    <row r="8" spans="1:18" x14ac:dyDescent="0.2">
      <c r="A8" s="88" t="s">
        <v>195</v>
      </c>
      <c r="B8" s="105">
        <v>42.068479999999994</v>
      </c>
      <c r="C8" s="105">
        <v>0</v>
      </c>
      <c r="D8" s="105">
        <v>0</v>
      </c>
      <c r="E8" s="105">
        <v>0</v>
      </c>
      <c r="F8" s="105">
        <v>38.391409999999993</v>
      </c>
      <c r="G8" s="105">
        <v>3.6770700000000001</v>
      </c>
      <c r="H8" s="105">
        <v>0</v>
      </c>
      <c r="I8" s="130"/>
      <c r="J8" s="130"/>
      <c r="L8" s="129"/>
    </row>
    <row r="9" spans="1:18" x14ac:dyDescent="0.2">
      <c r="A9" s="88" t="s">
        <v>196</v>
      </c>
      <c r="B9" s="105">
        <v>164.46723513323053</v>
      </c>
      <c r="C9" s="105">
        <v>0</v>
      </c>
      <c r="D9" s="105">
        <v>0</v>
      </c>
      <c r="E9" s="105">
        <v>20.36</v>
      </c>
      <c r="F9" s="105">
        <v>105.88628513323053</v>
      </c>
      <c r="G9" s="105">
        <v>38.220950000000002</v>
      </c>
      <c r="H9" s="105">
        <v>0</v>
      </c>
      <c r="I9" s="130"/>
      <c r="J9" s="130"/>
      <c r="L9" s="129"/>
    </row>
    <row r="10" spans="1:18" x14ac:dyDescent="0.2">
      <c r="A10" s="88" t="s">
        <v>197</v>
      </c>
      <c r="B10" s="105">
        <v>127.8317</v>
      </c>
      <c r="C10" s="105">
        <v>0</v>
      </c>
      <c r="D10" s="105">
        <v>0</v>
      </c>
      <c r="E10" s="105">
        <v>52.731000000000002</v>
      </c>
      <c r="F10" s="105">
        <v>65.8536</v>
      </c>
      <c r="G10" s="105">
        <v>9.2470999999999997</v>
      </c>
      <c r="H10" s="105">
        <v>0</v>
      </c>
      <c r="I10" s="130"/>
      <c r="J10" s="130"/>
      <c r="L10" s="129"/>
    </row>
    <row r="11" spans="1:18" x14ac:dyDescent="0.2">
      <c r="A11" s="88" t="s">
        <v>198</v>
      </c>
      <c r="B11" s="105">
        <v>1.5529999999999999E-2</v>
      </c>
      <c r="C11" s="105">
        <v>0</v>
      </c>
      <c r="D11" s="105">
        <v>0</v>
      </c>
      <c r="E11" s="105">
        <v>0</v>
      </c>
      <c r="F11" s="105">
        <v>1.5529999999999999E-2</v>
      </c>
      <c r="G11" s="105">
        <v>0</v>
      </c>
      <c r="H11" s="105">
        <v>0</v>
      </c>
      <c r="I11" s="130"/>
      <c r="J11" s="130"/>
      <c r="L11" s="129"/>
    </row>
    <row r="12" spans="1:18" x14ac:dyDescent="0.2">
      <c r="A12" s="88" t="s">
        <v>199</v>
      </c>
      <c r="B12" s="105">
        <v>1.46E-2</v>
      </c>
      <c r="C12" s="105">
        <v>0</v>
      </c>
      <c r="D12" s="105">
        <v>0</v>
      </c>
      <c r="E12" s="105">
        <v>0</v>
      </c>
      <c r="F12" s="105">
        <v>1.46E-2</v>
      </c>
      <c r="G12" s="105">
        <v>0</v>
      </c>
      <c r="H12" s="105">
        <v>0</v>
      </c>
      <c r="I12" s="130"/>
      <c r="J12" s="130"/>
      <c r="L12" s="129"/>
    </row>
    <row r="13" spans="1:18" x14ac:dyDescent="0.2">
      <c r="A13" s="88" t="s">
        <v>200</v>
      </c>
      <c r="B13" s="105">
        <v>9.6082300000000007</v>
      </c>
      <c r="C13" s="105">
        <v>0</v>
      </c>
      <c r="D13" s="105">
        <v>0</v>
      </c>
      <c r="E13" s="105">
        <v>0</v>
      </c>
      <c r="F13" s="105">
        <v>9.5862300000000005</v>
      </c>
      <c r="G13" s="105">
        <v>2.1999999999999999E-2</v>
      </c>
      <c r="H13" s="105">
        <v>0</v>
      </c>
      <c r="I13" s="130"/>
      <c r="J13" s="130"/>
      <c r="L13" s="129"/>
    </row>
    <row r="14" spans="1:18" x14ac:dyDescent="0.2">
      <c r="A14" s="88" t="s">
        <v>201</v>
      </c>
      <c r="B14" s="105">
        <v>3.1000000000000005E-4</v>
      </c>
      <c r="C14" s="105">
        <v>0</v>
      </c>
      <c r="D14" s="105">
        <v>0</v>
      </c>
      <c r="E14" s="105">
        <v>0</v>
      </c>
      <c r="F14" s="105">
        <v>3.1000000000000005E-4</v>
      </c>
      <c r="G14" s="105">
        <v>0</v>
      </c>
      <c r="H14" s="105">
        <v>0</v>
      </c>
      <c r="I14" s="130"/>
      <c r="J14" s="130"/>
      <c r="L14" s="129"/>
    </row>
    <row r="15" spans="1:18" x14ac:dyDescent="0.2">
      <c r="A15" s="88" t="s">
        <v>202</v>
      </c>
      <c r="B15" s="105">
        <v>3.0500000000000002E-3</v>
      </c>
      <c r="C15" s="105">
        <v>0</v>
      </c>
      <c r="D15" s="105">
        <v>0</v>
      </c>
      <c r="E15" s="105">
        <v>0</v>
      </c>
      <c r="F15" s="105">
        <v>3.0500000000000002E-3</v>
      </c>
      <c r="G15" s="105">
        <v>0</v>
      </c>
      <c r="H15" s="105">
        <v>0</v>
      </c>
      <c r="I15" s="130"/>
      <c r="J15" s="130"/>
      <c r="L15" s="129"/>
    </row>
    <row r="16" spans="1:18" x14ac:dyDescent="0.2">
      <c r="A16" s="88" t="s">
        <v>203</v>
      </c>
      <c r="B16" s="105">
        <v>7.8000400000000001</v>
      </c>
      <c r="C16" s="105">
        <v>0</v>
      </c>
      <c r="D16" s="105">
        <v>0</v>
      </c>
      <c r="E16" s="105">
        <v>0</v>
      </c>
      <c r="F16" s="105">
        <v>7.8000400000000001</v>
      </c>
      <c r="G16" s="105">
        <v>0</v>
      </c>
      <c r="H16" s="105">
        <v>0</v>
      </c>
      <c r="I16" s="130"/>
      <c r="J16" s="130"/>
      <c r="L16" s="129"/>
    </row>
    <row r="17" spans="1:12" x14ac:dyDescent="0.2">
      <c r="A17" s="88" t="s">
        <v>204</v>
      </c>
      <c r="B17" s="105">
        <v>3.703E-2</v>
      </c>
      <c r="C17" s="105">
        <v>0</v>
      </c>
      <c r="D17" s="105">
        <v>0</v>
      </c>
      <c r="E17" s="105">
        <v>3.0000000000000001E-5</v>
      </c>
      <c r="F17" s="105">
        <v>3.6999999999999998E-2</v>
      </c>
      <c r="G17" s="105">
        <v>0</v>
      </c>
      <c r="H17" s="105">
        <v>0</v>
      </c>
      <c r="I17" s="130"/>
      <c r="J17" s="130"/>
      <c r="L17" s="129"/>
    </row>
    <row r="18" spans="1:12" x14ac:dyDescent="0.2">
      <c r="A18" s="88" t="s">
        <v>205</v>
      </c>
      <c r="B18" s="105">
        <v>1.69112</v>
      </c>
      <c r="C18" s="105">
        <v>0</v>
      </c>
      <c r="D18" s="105">
        <v>0</v>
      </c>
      <c r="E18" s="105">
        <v>0</v>
      </c>
      <c r="F18" s="105">
        <v>1.61012</v>
      </c>
      <c r="G18" s="105">
        <v>8.1000000000000003E-2</v>
      </c>
      <c r="H18" s="105">
        <v>0</v>
      </c>
      <c r="I18" s="130"/>
      <c r="J18" s="130"/>
      <c r="L18" s="129"/>
    </row>
    <row r="19" spans="1:12" x14ac:dyDescent="0.2">
      <c r="A19" s="88" t="s">
        <v>206</v>
      </c>
      <c r="B19" s="105">
        <v>5.9315983611000398</v>
      </c>
      <c r="C19" s="105">
        <v>0</v>
      </c>
      <c r="D19" s="105">
        <v>5.2398361100039856E-2</v>
      </c>
      <c r="E19" s="105">
        <v>0.48570000000000002</v>
      </c>
      <c r="F19" s="105">
        <v>5.2814999999999994</v>
      </c>
      <c r="G19" s="105">
        <v>0.112</v>
      </c>
      <c r="H19" s="105">
        <v>0</v>
      </c>
      <c r="I19" s="130"/>
      <c r="J19" s="130"/>
      <c r="L19" s="129"/>
    </row>
    <row r="20" spans="1:12" x14ac:dyDescent="0.2">
      <c r="A20" s="88" t="s">
        <v>207</v>
      </c>
      <c r="B20" s="105">
        <v>154.79289</v>
      </c>
      <c r="C20" s="105">
        <v>0</v>
      </c>
      <c r="D20" s="105">
        <v>0</v>
      </c>
      <c r="E20" s="105">
        <v>0</v>
      </c>
      <c r="F20" s="105">
        <v>154.79289</v>
      </c>
      <c r="G20" s="105">
        <v>0</v>
      </c>
      <c r="H20" s="105">
        <v>0</v>
      </c>
      <c r="I20" s="130"/>
      <c r="J20" s="130"/>
      <c r="L20" s="129"/>
    </row>
    <row r="21" spans="1:12" x14ac:dyDescent="0.2">
      <c r="A21" s="88" t="s">
        <v>208</v>
      </c>
      <c r="B21" s="105">
        <v>8.1799999999999998E-2</v>
      </c>
      <c r="C21" s="105">
        <v>0</v>
      </c>
      <c r="D21" s="105">
        <v>0</v>
      </c>
      <c r="E21" s="105">
        <v>0</v>
      </c>
      <c r="F21" s="105">
        <v>8.1799999999999998E-2</v>
      </c>
      <c r="G21" s="105">
        <v>0</v>
      </c>
      <c r="H21" s="105">
        <v>0</v>
      </c>
      <c r="I21" s="130"/>
      <c r="J21" s="130"/>
      <c r="L21" s="129"/>
    </row>
    <row r="22" spans="1:12" x14ac:dyDescent="0.2">
      <c r="A22" s="88" t="s">
        <v>209</v>
      </c>
      <c r="B22" s="105">
        <v>61.276810000000005</v>
      </c>
      <c r="C22" s="105">
        <v>0</v>
      </c>
      <c r="D22" s="105">
        <v>0</v>
      </c>
      <c r="E22" s="105">
        <v>2.468</v>
      </c>
      <c r="F22" s="105">
        <v>56.811810000000008</v>
      </c>
      <c r="G22" s="105">
        <v>1.9970000000000001</v>
      </c>
      <c r="H22" s="105">
        <v>0</v>
      </c>
      <c r="I22" s="130"/>
      <c r="J22" s="130"/>
      <c r="L22" s="129"/>
    </row>
    <row r="23" spans="1:12" x14ac:dyDescent="0.2">
      <c r="A23" s="88" t="s">
        <v>210</v>
      </c>
      <c r="B23" s="105">
        <v>14.537419999999999</v>
      </c>
      <c r="C23" s="105">
        <v>0</v>
      </c>
      <c r="D23" s="105">
        <v>0</v>
      </c>
      <c r="E23" s="105">
        <v>0</v>
      </c>
      <c r="F23" s="105">
        <v>14.537419999999999</v>
      </c>
      <c r="G23" s="105">
        <v>0</v>
      </c>
      <c r="H23" s="105">
        <v>0</v>
      </c>
      <c r="I23" s="130"/>
      <c r="J23" s="130"/>
      <c r="L23" s="129"/>
    </row>
    <row r="24" spans="1:12" x14ac:dyDescent="0.2">
      <c r="A24" s="88" t="s">
        <v>211</v>
      </c>
      <c r="B24" s="105">
        <v>0.14415</v>
      </c>
      <c r="C24" s="105">
        <v>0</v>
      </c>
      <c r="D24" s="105">
        <v>0</v>
      </c>
      <c r="E24" s="105">
        <v>0</v>
      </c>
      <c r="F24" s="105">
        <v>0.14415</v>
      </c>
      <c r="G24" s="105">
        <v>0</v>
      </c>
      <c r="H24" s="105">
        <v>0</v>
      </c>
      <c r="I24" s="130"/>
      <c r="J24" s="130"/>
      <c r="L24" s="129"/>
    </row>
    <row r="25" spans="1:12" x14ac:dyDescent="0.2">
      <c r="A25" s="88" t="s">
        <v>212</v>
      </c>
      <c r="B25" s="105">
        <v>9.9598200000000006</v>
      </c>
      <c r="C25" s="105">
        <v>0</v>
      </c>
      <c r="D25" s="105">
        <v>0</v>
      </c>
      <c r="E25" s="105">
        <v>0</v>
      </c>
      <c r="F25" s="105">
        <v>6.8819999999999992E-2</v>
      </c>
      <c r="G25" s="105">
        <v>9.891</v>
      </c>
      <c r="H25" s="105">
        <v>0</v>
      </c>
      <c r="I25" s="130"/>
      <c r="J25" s="130"/>
      <c r="L25" s="129"/>
    </row>
    <row r="26" spans="1:12" x14ac:dyDescent="0.2">
      <c r="A26" s="88" t="s">
        <v>213</v>
      </c>
      <c r="B26" s="105">
        <v>17.70027</v>
      </c>
      <c r="C26" s="105">
        <v>0</v>
      </c>
      <c r="D26" s="105">
        <v>0</v>
      </c>
      <c r="E26" s="105">
        <v>0</v>
      </c>
      <c r="F26" s="105">
        <v>11.522269999999999</v>
      </c>
      <c r="G26" s="105">
        <v>6.1779999999999999</v>
      </c>
      <c r="H26" s="105">
        <v>0</v>
      </c>
      <c r="I26" s="130"/>
      <c r="J26" s="130"/>
      <c r="L26" s="129"/>
    </row>
    <row r="27" spans="1:12" x14ac:dyDescent="0.2">
      <c r="A27" s="88" t="s">
        <v>214</v>
      </c>
      <c r="B27" s="105">
        <v>231.10792062440626</v>
      </c>
      <c r="C27" s="105">
        <v>4.786E-2</v>
      </c>
      <c r="D27" s="105">
        <v>0.43849062440624281</v>
      </c>
      <c r="E27" s="105">
        <v>3.8980000000000001</v>
      </c>
      <c r="F27" s="105">
        <v>172.31714000000002</v>
      </c>
      <c r="G27" s="105">
        <v>54.40643</v>
      </c>
      <c r="H27" s="105">
        <v>0</v>
      </c>
      <c r="I27" s="130"/>
      <c r="J27" s="130"/>
      <c r="L27" s="129"/>
    </row>
    <row r="28" spans="1:12" x14ac:dyDescent="0.2">
      <c r="A28" s="88" t="s">
        <v>215</v>
      </c>
      <c r="B28" s="105">
        <v>51.565615380793417</v>
      </c>
      <c r="C28" s="105">
        <v>0</v>
      </c>
      <c r="D28" s="105">
        <v>0</v>
      </c>
      <c r="E28" s="105">
        <v>1.357E-2</v>
      </c>
      <c r="F28" s="105">
        <v>33.193045380793414</v>
      </c>
      <c r="G28" s="105">
        <v>18.358999999999998</v>
      </c>
      <c r="H28" s="105">
        <v>0</v>
      </c>
      <c r="I28" s="130"/>
      <c r="J28" s="130"/>
      <c r="L28" s="129"/>
    </row>
    <row r="29" spans="1:12" x14ac:dyDescent="0.2">
      <c r="A29" s="88" t="s">
        <v>216</v>
      </c>
      <c r="B29" s="105">
        <v>580.43406202348717</v>
      </c>
      <c r="C29" s="105">
        <v>7.4999999999999997E-2</v>
      </c>
      <c r="D29" s="105">
        <v>0</v>
      </c>
      <c r="E29" s="105">
        <v>1.234</v>
      </c>
      <c r="F29" s="105">
        <v>126.45045202348722</v>
      </c>
      <c r="G29" s="105">
        <v>452.67460999999992</v>
      </c>
      <c r="H29" s="105">
        <v>0</v>
      </c>
      <c r="I29" s="130"/>
      <c r="J29" s="130"/>
      <c r="L29" s="129"/>
    </row>
    <row r="30" spans="1:12" ht="25.5" x14ac:dyDescent="0.2">
      <c r="A30" s="88" t="s">
        <v>217</v>
      </c>
      <c r="B30" s="105">
        <v>9373.265690000002</v>
      </c>
      <c r="C30" s="105">
        <v>0</v>
      </c>
      <c r="D30" s="105">
        <v>0</v>
      </c>
      <c r="E30" s="105">
        <v>3.8350000000000002E-2</v>
      </c>
      <c r="F30" s="105">
        <v>28.497690000000002</v>
      </c>
      <c r="G30" s="105">
        <v>9344.7296500000011</v>
      </c>
      <c r="H30" s="105">
        <v>0</v>
      </c>
      <c r="I30" s="130"/>
      <c r="J30" s="130"/>
      <c r="L30" s="129"/>
    </row>
    <row r="31" spans="1:12" x14ac:dyDescent="0.2">
      <c r="A31" s="88" t="s">
        <v>218</v>
      </c>
      <c r="B31" s="105">
        <v>35.033810000000003</v>
      </c>
      <c r="C31" s="105">
        <v>0</v>
      </c>
      <c r="D31" s="105">
        <v>0</v>
      </c>
      <c r="E31" s="105">
        <v>0</v>
      </c>
      <c r="F31" s="105">
        <v>27.322820000000004</v>
      </c>
      <c r="G31" s="105">
        <v>7.7109899999999998</v>
      </c>
      <c r="H31" s="105">
        <v>0</v>
      </c>
      <c r="I31" s="130"/>
      <c r="J31" s="130"/>
      <c r="L31" s="129"/>
    </row>
    <row r="32" spans="1:12" x14ac:dyDescent="0.2">
      <c r="A32" s="89" t="s">
        <v>219</v>
      </c>
      <c r="B32" s="105">
        <v>3.2939999999999997E-2</v>
      </c>
      <c r="C32" s="105">
        <v>0</v>
      </c>
      <c r="D32" s="105">
        <v>0</v>
      </c>
      <c r="E32" s="105">
        <v>0</v>
      </c>
      <c r="F32" s="105">
        <v>3.2939999999999997E-2</v>
      </c>
      <c r="G32" s="105">
        <v>0</v>
      </c>
      <c r="H32" s="105">
        <v>0</v>
      </c>
      <c r="I32" s="130"/>
      <c r="J32" s="130"/>
      <c r="L32" s="129"/>
    </row>
    <row r="33" spans="1:12" x14ac:dyDescent="0.2">
      <c r="A33" s="88" t="s">
        <v>220</v>
      </c>
      <c r="B33" s="105">
        <v>0.26604</v>
      </c>
      <c r="C33" s="105">
        <v>0</v>
      </c>
      <c r="D33" s="105">
        <v>0</v>
      </c>
      <c r="E33" s="105">
        <v>0</v>
      </c>
      <c r="F33" s="105">
        <v>0.26604</v>
      </c>
      <c r="G33" s="105">
        <v>0</v>
      </c>
      <c r="H33" s="105">
        <v>0</v>
      </c>
      <c r="I33" s="130"/>
      <c r="J33" s="130"/>
      <c r="L33" s="129"/>
    </row>
    <row r="34" spans="1:12" x14ac:dyDescent="0.2">
      <c r="A34" s="88" t="s">
        <v>221</v>
      </c>
      <c r="B34" s="105">
        <v>0.40841</v>
      </c>
      <c r="C34" s="105">
        <v>0</v>
      </c>
      <c r="D34" s="105">
        <v>0</v>
      </c>
      <c r="E34" s="105">
        <v>0</v>
      </c>
      <c r="F34" s="105">
        <v>0.40841</v>
      </c>
      <c r="G34" s="105">
        <v>0</v>
      </c>
      <c r="H34" s="105">
        <v>0</v>
      </c>
      <c r="I34" s="130"/>
      <c r="J34" s="130"/>
      <c r="L34" s="129"/>
    </row>
    <row r="35" spans="1:12" ht="25.5" x14ac:dyDescent="0.2">
      <c r="A35" s="90" t="s">
        <v>222</v>
      </c>
      <c r="B35" s="105">
        <v>0.18262646092763701</v>
      </c>
      <c r="C35" s="105">
        <v>0</v>
      </c>
      <c r="D35" s="105">
        <v>0</v>
      </c>
      <c r="E35" s="105">
        <v>0</v>
      </c>
      <c r="F35" s="105">
        <v>0.18262646092763701</v>
      </c>
      <c r="G35" s="105">
        <v>0</v>
      </c>
      <c r="H35" s="105">
        <v>0</v>
      </c>
      <c r="I35" s="130"/>
      <c r="J35" s="130"/>
      <c r="L35" s="129"/>
    </row>
    <row r="36" spans="1:12" x14ac:dyDescent="0.2">
      <c r="A36" s="88" t="s">
        <v>373</v>
      </c>
      <c r="B36" s="105">
        <v>1.821E-2</v>
      </c>
      <c r="C36" s="105">
        <v>0</v>
      </c>
      <c r="D36" s="105">
        <v>0</v>
      </c>
      <c r="E36" s="105">
        <v>0</v>
      </c>
      <c r="F36" s="105">
        <v>1.821E-2</v>
      </c>
      <c r="G36" s="105">
        <v>0</v>
      </c>
      <c r="H36" s="105">
        <v>0</v>
      </c>
      <c r="I36" s="130"/>
      <c r="J36" s="130"/>
      <c r="L36" s="129"/>
    </row>
    <row r="37" spans="1:12" x14ac:dyDescent="0.2">
      <c r="A37" s="88" t="s">
        <v>223</v>
      </c>
      <c r="B37" s="105">
        <v>0.19181000000000001</v>
      </c>
      <c r="C37" s="105">
        <v>0</v>
      </c>
      <c r="D37" s="105">
        <v>0</v>
      </c>
      <c r="E37" s="105">
        <v>0</v>
      </c>
      <c r="F37" s="105">
        <v>0.19181000000000001</v>
      </c>
      <c r="G37" s="105">
        <v>0</v>
      </c>
      <c r="H37" s="105">
        <v>0</v>
      </c>
      <c r="I37" s="130"/>
      <c r="J37" s="130"/>
      <c r="L37" s="129"/>
    </row>
    <row r="38" spans="1:12" x14ac:dyDescent="0.2">
      <c r="A38" s="88" t="s">
        <v>224</v>
      </c>
      <c r="B38" s="105">
        <v>2.63E-3</v>
      </c>
      <c r="C38" s="105">
        <v>0</v>
      </c>
      <c r="D38" s="105">
        <v>0</v>
      </c>
      <c r="E38" s="105">
        <v>0</v>
      </c>
      <c r="F38" s="105">
        <v>2.63E-3</v>
      </c>
      <c r="G38" s="105">
        <v>0</v>
      </c>
      <c r="H38" s="105">
        <v>0</v>
      </c>
      <c r="I38" s="130"/>
      <c r="J38" s="130"/>
      <c r="L38" s="129"/>
    </row>
    <row r="39" spans="1:12" x14ac:dyDescent="0.2">
      <c r="A39" s="88" t="s">
        <v>225</v>
      </c>
      <c r="B39" s="105">
        <v>15243.691796681176</v>
      </c>
      <c r="C39" s="105">
        <v>4685.9240566111757</v>
      </c>
      <c r="D39" s="105">
        <v>4.3078670699999995</v>
      </c>
      <c r="E39" s="105">
        <v>1553.9743900000001</v>
      </c>
      <c r="F39" s="105">
        <v>7954.8915300000026</v>
      </c>
      <c r="G39" s="105">
        <v>1044.5939530000001</v>
      </c>
      <c r="H39" s="105">
        <v>0</v>
      </c>
      <c r="I39" s="130"/>
      <c r="J39" s="130"/>
      <c r="L39" s="129"/>
    </row>
    <row r="40" spans="1:12" x14ac:dyDescent="0.2">
      <c r="A40" s="88" t="s">
        <v>226</v>
      </c>
      <c r="B40" s="105">
        <v>99.491199999999992</v>
      </c>
      <c r="C40" s="105">
        <v>0</v>
      </c>
      <c r="D40" s="105">
        <v>0</v>
      </c>
      <c r="E40" s="105">
        <v>0.13400000000000001</v>
      </c>
      <c r="F40" s="105">
        <v>52.328529999999994</v>
      </c>
      <c r="G40" s="105">
        <v>47.028670000000005</v>
      </c>
      <c r="H40" s="105">
        <v>0</v>
      </c>
      <c r="I40" s="130"/>
      <c r="J40" s="130"/>
      <c r="L40" s="129"/>
    </row>
    <row r="41" spans="1:12" x14ac:dyDescent="0.2">
      <c r="A41" s="88" t="s">
        <v>227</v>
      </c>
      <c r="B41" s="105">
        <v>0.46305000000000002</v>
      </c>
      <c r="C41" s="105">
        <v>0</v>
      </c>
      <c r="D41" s="105">
        <v>0</v>
      </c>
      <c r="E41" s="105">
        <v>0.44400000000000001</v>
      </c>
      <c r="F41" s="105">
        <v>1.9050000000000011E-2</v>
      </c>
      <c r="G41" s="105">
        <v>0</v>
      </c>
      <c r="H41" s="105">
        <v>0</v>
      </c>
      <c r="I41" s="130"/>
      <c r="J41" s="130"/>
      <c r="L41" s="129"/>
    </row>
    <row r="42" spans="1:12" ht="25.5" x14ac:dyDescent="0.2">
      <c r="A42" s="88" t="s">
        <v>228</v>
      </c>
      <c r="B42" s="105">
        <v>2903.348127174173</v>
      </c>
      <c r="C42" s="105">
        <v>0</v>
      </c>
      <c r="D42" s="105">
        <v>0</v>
      </c>
      <c r="E42" s="105">
        <v>6.9620000000000001E-2</v>
      </c>
      <c r="F42" s="105">
        <v>1192.1392371741729</v>
      </c>
      <c r="G42" s="105">
        <v>1711.1392699999999</v>
      </c>
      <c r="H42" s="105">
        <v>0</v>
      </c>
      <c r="I42" s="130"/>
      <c r="J42" s="130"/>
      <c r="L42" s="129"/>
    </row>
    <row r="43" spans="1:12" x14ac:dyDescent="0.2">
      <c r="A43" s="91" t="s">
        <v>229</v>
      </c>
      <c r="B43" s="105">
        <v>0.20437</v>
      </c>
      <c r="C43" s="105">
        <v>0</v>
      </c>
      <c r="D43" s="105">
        <v>0</v>
      </c>
      <c r="E43" s="105">
        <v>0</v>
      </c>
      <c r="F43" s="105">
        <v>0.20437</v>
      </c>
      <c r="G43" s="105">
        <v>0</v>
      </c>
      <c r="H43" s="105">
        <v>0</v>
      </c>
      <c r="I43" s="130"/>
      <c r="J43" s="130"/>
      <c r="L43" s="129"/>
    </row>
    <row r="44" spans="1:12" x14ac:dyDescent="0.2">
      <c r="A44" s="88" t="s">
        <v>374</v>
      </c>
      <c r="B44" s="105">
        <v>3.3E-4</v>
      </c>
      <c r="C44" s="105">
        <v>0</v>
      </c>
      <c r="D44" s="105">
        <v>0</v>
      </c>
      <c r="E44" s="105">
        <v>0</v>
      </c>
      <c r="F44" s="105">
        <v>3.3E-4</v>
      </c>
      <c r="G44" s="105">
        <v>0</v>
      </c>
      <c r="H44" s="105">
        <v>0</v>
      </c>
      <c r="I44" s="130"/>
      <c r="J44" s="130"/>
      <c r="L44" s="129"/>
    </row>
    <row r="45" spans="1:12" x14ac:dyDescent="0.2">
      <c r="A45" s="88" t="s">
        <v>230</v>
      </c>
      <c r="B45" s="105">
        <v>0.95903999999999989</v>
      </c>
      <c r="C45" s="105">
        <v>0</v>
      </c>
      <c r="D45" s="105">
        <v>0</v>
      </c>
      <c r="E45" s="105">
        <v>0</v>
      </c>
      <c r="F45" s="105">
        <v>0.95903999999999989</v>
      </c>
      <c r="G45" s="105">
        <v>0</v>
      </c>
      <c r="H45" s="105">
        <v>0</v>
      </c>
      <c r="I45" s="130"/>
      <c r="J45" s="130"/>
      <c r="L45" s="129"/>
    </row>
    <row r="46" spans="1:12" x14ac:dyDescent="0.2">
      <c r="A46" s="88" t="s">
        <v>375</v>
      </c>
      <c r="B46" s="105">
        <v>1.49E-3</v>
      </c>
      <c r="C46" s="105">
        <v>0</v>
      </c>
      <c r="D46" s="105">
        <v>0</v>
      </c>
      <c r="E46" s="105">
        <v>0</v>
      </c>
      <c r="F46" s="105">
        <v>1.49E-3</v>
      </c>
      <c r="G46" s="105">
        <v>0</v>
      </c>
      <c r="H46" s="105">
        <v>0</v>
      </c>
      <c r="I46" s="130"/>
      <c r="J46" s="130"/>
      <c r="L46" s="129"/>
    </row>
    <row r="47" spans="1:12" x14ac:dyDescent="0.2">
      <c r="A47" s="88" t="s">
        <v>366</v>
      </c>
      <c r="B47" s="105">
        <v>4.4099999999999999E-3</v>
      </c>
      <c r="C47" s="105">
        <v>0</v>
      </c>
      <c r="D47" s="105">
        <v>0</v>
      </c>
      <c r="E47" s="105">
        <v>0</v>
      </c>
      <c r="F47" s="105">
        <v>4.4099999999999999E-3</v>
      </c>
      <c r="G47" s="105">
        <v>0</v>
      </c>
      <c r="H47" s="105">
        <v>0</v>
      </c>
      <c r="I47" s="130"/>
      <c r="J47" s="130"/>
      <c r="L47" s="129"/>
    </row>
    <row r="48" spans="1:12" x14ac:dyDescent="0.2">
      <c r="A48" s="92" t="s">
        <v>376</v>
      </c>
      <c r="B48" s="105">
        <v>0.44596999999999998</v>
      </c>
      <c r="C48" s="105">
        <v>0</v>
      </c>
      <c r="D48" s="105">
        <v>0</v>
      </c>
      <c r="E48" s="105">
        <v>0</v>
      </c>
      <c r="F48" s="105">
        <v>0.44596999999999998</v>
      </c>
      <c r="G48" s="105">
        <v>0</v>
      </c>
      <c r="H48" s="105">
        <v>0</v>
      </c>
      <c r="I48" s="130"/>
      <c r="J48" s="130"/>
      <c r="L48" s="129"/>
    </row>
    <row r="49" spans="1:12" x14ac:dyDescent="0.2">
      <c r="A49" s="88" t="s">
        <v>231</v>
      </c>
      <c r="B49" s="105">
        <v>0.10973999999999999</v>
      </c>
      <c r="C49" s="105">
        <v>0</v>
      </c>
      <c r="D49" s="105">
        <v>0</v>
      </c>
      <c r="E49" s="105">
        <v>0</v>
      </c>
      <c r="F49" s="105">
        <v>0.10973999999999999</v>
      </c>
      <c r="G49" s="105">
        <v>0</v>
      </c>
      <c r="H49" s="105">
        <v>0</v>
      </c>
      <c r="I49" s="130"/>
      <c r="J49" s="130"/>
      <c r="L49" s="129"/>
    </row>
    <row r="50" spans="1:12" x14ac:dyDescent="0.2">
      <c r="A50" s="88" t="s">
        <v>232</v>
      </c>
      <c r="B50" s="105">
        <v>1474.5674710123476</v>
      </c>
      <c r="C50" s="105">
        <v>10.534003283214579</v>
      </c>
      <c r="D50" s="105">
        <v>0.81347362999999995</v>
      </c>
      <c r="E50" s="105">
        <v>4.2190000000000003</v>
      </c>
      <c r="F50" s="105">
        <v>807.36862409913306</v>
      </c>
      <c r="G50" s="105">
        <v>651.63237000000004</v>
      </c>
      <c r="H50" s="105">
        <v>0</v>
      </c>
      <c r="I50" s="130"/>
      <c r="J50" s="130"/>
      <c r="L50" s="129"/>
    </row>
    <row r="51" spans="1:12" x14ac:dyDescent="0.2">
      <c r="A51" s="88" t="s">
        <v>233</v>
      </c>
      <c r="B51" s="105">
        <v>23.690950000000001</v>
      </c>
      <c r="C51" s="105">
        <v>0</v>
      </c>
      <c r="D51" s="105">
        <v>0</v>
      </c>
      <c r="E51" s="105">
        <v>0</v>
      </c>
      <c r="F51" s="105">
        <v>23.690950000000001</v>
      </c>
      <c r="G51" s="105">
        <v>0</v>
      </c>
      <c r="H51" s="105">
        <v>0</v>
      </c>
      <c r="I51" s="130"/>
      <c r="J51" s="130"/>
      <c r="L51" s="129"/>
    </row>
    <row r="52" spans="1:12" x14ac:dyDescent="0.2">
      <c r="A52" s="88" t="s">
        <v>234</v>
      </c>
      <c r="B52" s="105">
        <v>9.426000000000001E-2</v>
      </c>
      <c r="C52" s="105">
        <v>0</v>
      </c>
      <c r="D52" s="105">
        <v>0</v>
      </c>
      <c r="E52" s="105">
        <v>0</v>
      </c>
      <c r="F52" s="105">
        <v>9.426000000000001E-2</v>
      </c>
      <c r="G52" s="105">
        <v>0</v>
      </c>
      <c r="H52" s="105">
        <v>0</v>
      </c>
      <c r="I52" s="130"/>
      <c r="J52" s="130"/>
      <c r="L52" s="129"/>
    </row>
    <row r="53" spans="1:12" x14ac:dyDescent="0.2">
      <c r="A53" s="88" t="s">
        <v>235</v>
      </c>
      <c r="B53" s="105">
        <v>3212.7036399999997</v>
      </c>
      <c r="C53" s="105">
        <v>0</v>
      </c>
      <c r="D53" s="105">
        <v>0</v>
      </c>
      <c r="E53" s="105">
        <v>229.61675999999997</v>
      </c>
      <c r="F53" s="105">
        <v>222.33972000000003</v>
      </c>
      <c r="G53" s="105">
        <v>2760.7471599999999</v>
      </c>
      <c r="H53" s="105">
        <v>0</v>
      </c>
      <c r="I53" s="130"/>
      <c r="J53" s="130"/>
      <c r="L53" s="129"/>
    </row>
    <row r="54" spans="1:12" x14ac:dyDescent="0.2">
      <c r="A54" s="88" t="s">
        <v>236</v>
      </c>
      <c r="B54" s="105">
        <v>5.1261200000000002</v>
      </c>
      <c r="C54" s="105">
        <v>0</v>
      </c>
      <c r="D54" s="105">
        <v>0</v>
      </c>
      <c r="E54" s="105">
        <v>0</v>
      </c>
      <c r="F54" s="105">
        <v>1.5241199999999999</v>
      </c>
      <c r="G54" s="105">
        <v>3.6019999999999999</v>
      </c>
      <c r="H54" s="105">
        <v>0</v>
      </c>
      <c r="I54" s="130"/>
      <c r="J54" s="130"/>
      <c r="L54" s="129"/>
    </row>
    <row r="55" spans="1:12" x14ac:dyDescent="0.2">
      <c r="A55" s="88" t="s">
        <v>237</v>
      </c>
      <c r="B55" s="105">
        <v>40.167669999999994</v>
      </c>
      <c r="C55" s="105">
        <v>0</v>
      </c>
      <c r="D55" s="105">
        <v>0</v>
      </c>
      <c r="E55" s="105">
        <v>1.1140000000000001</v>
      </c>
      <c r="F55" s="105">
        <v>39.01925</v>
      </c>
      <c r="G55" s="105">
        <v>3.4419999999999999E-2</v>
      </c>
      <c r="H55" s="105">
        <v>0</v>
      </c>
      <c r="I55" s="130"/>
      <c r="J55" s="130"/>
      <c r="L55" s="129"/>
    </row>
    <row r="56" spans="1:12" x14ac:dyDescent="0.2">
      <c r="A56" s="88" t="s">
        <v>238</v>
      </c>
      <c r="B56" s="105">
        <v>1E-3</v>
      </c>
      <c r="C56" s="105">
        <v>0</v>
      </c>
      <c r="D56" s="105">
        <v>0</v>
      </c>
      <c r="E56" s="105">
        <v>0</v>
      </c>
      <c r="F56" s="105">
        <v>1E-3</v>
      </c>
      <c r="G56" s="105">
        <v>0</v>
      </c>
      <c r="H56" s="105">
        <v>0</v>
      </c>
      <c r="I56" s="130"/>
      <c r="J56" s="130"/>
      <c r="L56" s="129"/>
    </row>
    <row r="57" spans="1:12" x14ac:dyDescent="0.2">
      <c r="A57" s="88" t="s">
        <v>239</v>
      </c>
      <c r="B57" s="105">
        <v>87.885979999999989</v>
      </c>
      <c r="C57" s="105">
        <v>0</v>
      </c>
      <c r="D57" s="105">
        <v>0</v>
      </c>
      <c r="E57" s="105">
        <v>0</v>
      </c>
      <c r="F57" s="105">
        <v>52.010559999999998</v>
      </c>
      <c r="G57" s="105">
        <v>35.875419999999998</v>
      </c>
      <c r="H57" s="105">
        <v>0</v>
      </c>
      <c r="I57" s="130"/>
      <c r="J57" s="130"/>
      <c r="L57" s="129"/>
    </row>
    <row r="58" spans="1:12" x14ac:dyDescent="0.2">
      <c r="A58" s="88" t="s">
        <v>240</v>
      </c>
      <c r="B58" s="105">
        <v>72.857309999999998</v>
      </c>
      <c r="C58" s="105">
        <v>0</v>
      </c>
      <c r="D58" s="105">
        <v>0</v>
      </c>
      <c r="E58" s="105">
        <v>0</v>
      </c>
      <c r="F58" s="105">
        <v>15.24</v>
      </c>
      <c r="G58" s="105">
        <v>57.617310000000003</v>
      </c>
      <c r="H58" s="105">
        <v>0</v>
      </c>
      <c r="I58" s="130"/>
      <c r="J58" s="130"/>
      <c r="L58" s="129"/>
    </row>
    <row r="59" spans="1:12" x14ac:dyDescent="0.2">
      <c r="A59" s="88" t="s">
        <v>241</v>
      </c>
      <c r="B59" s="105">
        <v>4.2319999999999993</v>
      </c>
      <c r="C59" s="105">
        <v>0</v>
      </c>
      <c r="D59" s="105">
        <v>0</v>
      </c>
      <c r="E59" s="105">
        <v>0</v>
      </c>
      <c r="F59" s="105">
        <v>2.8319999999999999</v>
      </c>
      <c r="G59" s="105">
        <v>1.4</v>
      </c>
      <c r="H59" s="105">
        <v>0</v>
      </c>
      <c r="I59" s="130"/>
      <c r="J59" s="130"/>
      <c r="L59" s="129"/>
    </row>
    <row r="60" spans="1:12" x14ac:dyDescent="0.2">
      <c r="A60" s="88" t="s">
        <v>242</v>
      </c>
      <c r="B60" s="105">
        <v>6.98306</v>
      </c>
      <c r="C60" s="105">
        <v>0</v>
      </c>
      <c r="D60" s="105">
        <v>0</v>
      </c>
      <c r="E60" s="105">
        <v>0</v>
      </c>
      <c r="F60" s="105">
        <v>6.98306</v>
      </c>
      <c r="G60" s="105">
        <v>0</v>
      </c>
      <c r="H60" s="105">
        <v>0</v>
      </c>
      <c r="I60" s="130"/>
      <c r="J60" s="130"/>
      <c r="L60" s="129"/>
    </row>
    <row r="61" spans="1:12" x14ac:dyDescent="0.2">
      <c r="A61" s="88" t="s">
        <v>243</v>
      </c>
      <c r="B61" s="105">
        <v>16.501480000000001</v>
      </c>
      <c r="C61" s="105">
        <v>0</v>
      </c>
      <c r="D61" s="105">
        <v>0</v>
      </c>
      <c r="E61" s="105">
        <v>0</v>
      </c>
      <c r="F61" s="105">
        <v>16.501480000000001</v>
      </c>
      <c r="G61" s="105">
        <v>0</v>
      </c>
      <c r="H61" s="105">
        <v>0</v>
      </c>
      <c r="I61" s="130"/>
      <c r="J61" s="130"/>
      <c r="L61" s="129"/>
    </row>
    <row r="62" spans="1:12" x14ac:dyDescent="0.2">
      <c r="A62" s="88" t="s">
        <v>244</v>
      </c>
      <c r="B62" s="105">
        <v>16.240959999999998</v>
      </c>
      <c r="C62" s="105">
        <v>0</v>
      </c>
      <c r="D62" s="105">
        <v>0</v>
      </c>
      <c r="E62" s="105">
        <v>0</v>
      </c>
      <c r="F62" s="105">
        <v>16.142199999999999</v>
      </c>
      <c r="G62" s="105">
        <v>9.8760000000000001E-2</v>
      </c>
      <c r="H62" s="105">
        <v>0</v>
      </c>
      <c r="I62" s="130"/>
      <c r="J62" s="130"/>
      <c r="L62" s="129"/>
    </row>
    <row r="63" spans="1:12" x14ac:dyDescent="0.2">
      <c r="A63" s="88" t="s">
        <v>377</v>
      </c>
      <c r="B63" s="105">
        <v>1.33E-3</v>
      </c>
      <c r="C63" s="105">
        <v>0</v>
      </c>
      <c r="D63" s="105">
        <v>0</v>
      </c>
      <c r="E63" s="105">
        <v>0</v>
      </c>
      <c r="F63" s="105">
        <v>1.33E-3</v>
      </c>
      <c r="G63" s="105">
        <v>0</v>
      </c>
      <c r="H63" s="105">
        <v>0</v>
      </c>
      <c r="I63" s="130"/>
      <c r="J63" s="130"/>
      <c r="L63" s="129"/>
    </row>
    <row r="64" spans="1:12" x14ac:dyDescent="0.2">
      <c r="A64" s="88" t="s">
        <v>364</v>
      </c>
      <c r="B64" s="105">
        <v>7.7400000000000004E-3</v>
      </c>
      <c r="C64" s="105">
        <v>0</v>
      </c>
      <c r="D64" s="105">
        <v>0</v>
      </c>
      <c r="E64" s="105">
        <v>0</v>
      </c>
      <c r="F64" s="105">
        <v>7.7400000000000004E-3</v>
      </c>
      <c r="G64" s="105">
        <v>0</v>
      </c>
      <c r="H64" s="105">
        <v>0</v>
      </c>
      <c r="I64" s="130"/>
      <c r="J64" s="130"/>
      <c r="L64" s="129"/>
    </row>
    <row r="65" spans="1:12" x14ac:dyDescent="0.2">
      <c r="A65" s="88" t="s">
        <v>246</v>
      </c>
      <c r="B65" s="105">
        <v>50.576999999999998</v>
      </c>
      <c r="C65" s="105">
        <v>0</v>
      </c>
      <c r="D65" s="105">
        <v>0</v>
      </c>
      <c r="E65" s="105">
        <v>3.1E-2</v>
      </c>
      <c r="F65" s="105">
        <v>45.092149999999997</v>
      </c>
      <c r="G65" s="105">
        <v>5.4538500000000001</v>
      </c>
      <c r="H65" s="105">
        <v>0</v>
      </c>
      <c r="I65" s="130"/>
      <c r="J65" s="130"/>
      <c r="L65" s="129"/>
    </row>
    <row r="66" spans="1:12" x14ac:dyDescent="0.2">
      <c r="A66" s="88" t="s">
        <v>247</v>
      </c>
      <c r="B66" s="105">
        <v>74.401845671939469</v>
      </c>
      <c r="C66" s="105">
        <v>0</v>
      </c>
      <c r="D66" s="105">
        <v>0</v>
      </c>
      <c r="E66" s="105">
        <v>0</v>
      </c>
      <c r="F66" s="105">
        <v>55.40550567193948</v>
      </c>
      <c r="G66" s="105">
        <v>18.996339999999996</v>
      </c>
      <c r="H66" s="105">
        <v>0</v>
      </c>
      <c r="I66" s="130"/>
      <c r="J66" s="130"/>
      <c r="L66" s="129"/>
    </row>
    <row r="67" spans="1:12" x14ac:dyDescent="0.2">
      <c r="A67" s="88" t="s">
        <v>248</v>
      </c>
      <c r="B67" s="105">
        <v>0.46345999999999998</v>
      </c>
      <c r="C67" s="105">
        <v>0</v>
      </c>
      <c r="D67" s="105">
        <v>0</v>
      </c>
      <c r="E67" s="105">
        <v>0</v>
      </c>
      <c r="F67" s="105">
        <v>0.46245999999999998</v>
      </c>
      <c r="G67" s="105">
        <v>1E-3</v>
      </c>
      <c r="H67" s="105">
        <v>0</v>
      </c>
      <c r="I67" s="130"/>
      <c r="J67" s="130"/>
      <c r="L67" s="129"/>
    </row>
    <row r="68" spans="1:12" x14ac:dyDescent="0.2">
      <c r="A68" s="88" t="s">
        <v>249</v>
      </c>
      <c r="B68" s="105">
        <v>10.244209999999999</v>
      </c>
      <c r="C68" s="105">
        <v>0</v>
      </c>
      <c r="D68" s="105">
        <v>0</v>
      </c>
      <c r="E68" s="105">
        <v>0</v>
      </c>
      <c r="F68" s="105">
        <v>2.2402100000000003</v>
      </c>
      <c r="G68" s="105">
        <v>8.0039999999999996</v>
      </c>
      <c r="H68" s="105">
        <v>0</v>
      </c>
      <c r="I68" s="130"/>
      <c r="J68" s="130"/>
      <c r="L68" s="129"/>
    </row>
    <row r="69" spans="1:12" x14ac:dyDescent="0.2">
      <c r="A69" s="88" t="s">
        <v>250</v>
      </c>
      <c r="B69" s="105">
        <v>7.7300000000000008E-3</v>
      </c>
      <c r="C69" s="105">
        <v>0</v>
      </c>
      <c r="D69" s="105">
        <v>0</v>
      </c>
      <c r="E69" s="105">
        <v>0</v>
      </c>
      <c r="F69" s="105">
        <v>7.7300000000000008E-3</v>
      </c>
      <c r="G69" s="105">
        <v>0</v>
      </c>
      <c r="H69" s="105">
        <v>0</v>
      </c>
      <c r="I69" s="130"/>
      <c r="J69" s="130"/>
      <c r="L69" s="129"/>
    </row>
    <row r="70" spans="1:12" x14ac:dyDescent="0.2">
      <c r="A70" s="88" t="s">
        <v>251</v>
      </c>
      <c r="B70" s="105">
        <v>30.681570000000001</v>
      </c>
      <c r="C70" s="105">
        <v>0</v>
      </c>
      <c r="D70" s="105">
        <v>0</v>
      </c>
      <c r="E70" s="105">
        <v>0.873</v>
      </c>
      <c r="F70" s="105">
        <v>20.398669999999999</v>
      </c>
      <c r="G70" s="105">
        <v>9.4099000000000004</v>
      </c>
      <c r="H70" s="105">
        <v>0</v>
      </c>
      <c r="I70" s="130"/>
      <c r="J70" s="130"/>
      <c r="L70" s="129"/>
    </row>
    <row r="71" spans="1:12" x14ac:dyDescent="0.2">
      <c r="A71" s="88" t="s">
        <v>252</v>
      </c>
      <c r="B71" s="105">
        <v>70.36112</v>
      </c>
      <c r="C71" s="105">
        <v>0.03</v>
      </c>
      <c r="D71" s="105">
        <v>0</v>
      </c>
      <c r="E71" s="105">
        <v>4.601</v>
      </c>
      <c r="F71" s="105">
        <v>62.97054</v>
      </c>
      <c r="G71" s="105">
        <v>2.7595800000000006</v>
      </c>
      <c r="H71" s="105">
        <v>0</v>
      </c>
      <c r="I71" s="130"/>
      <c r="J71" s="130"/>
      <c r="L71" s="129"/>
    </row>
    <row r="72" spans="1:12" ht="13.5" customHeight="1" x14ac:dyDescent="0.2">
      <c r="A72" s="88" t="s">
        <v>362</v>
      </c>
      <c r="B72" s="105">
        <v>2.6129999999999997E-2</v>
      </c>
      <c r="C72" s="105">
        <v>0</v>
      </c>
      <c r="D72" s="105">
        <v>0</v>
      </c>
      <c r="E72" s="105">
        <v>0</v>
      </c>
      <c r="F72" s="105">
        <v>2.6129999999999997E-2</v>
      </c>
      <c r="G72" s="105">
        <v>0</v>
      </c>
      <c r="H72" s="105">
        <v>0</v>
      </c>
      <c r="I72" s="130"/>
      <c r="J72" s="130"/>
      <c r="L72" s="129"/>
    </row>
    <row r="73" spans="1:12" ht="13.5" customHeight="1" x14ac:dyDescent="0.2">
      <c r="A73" s="88" t="s">
        <v>253</v>
      </c>
      <c r="B73" s="105">
        <v>63.548939999999995</v>
      </c>
      <c r="C73" s="105">
        <v>0</v>
      </c>
      <c r="D73" s="105">
        <v>0</v>
      </c>
      <c r="E73" s="105">
        <v>0</v>
      </c>
      <c r="F73" s="105">
        <v>19.199179999999998</v>
      </c>
      <c r="G73" s="105">
        <v>44.349759999999996</v>
      </c>
      <c r="H73" s="105">
        <v>0</v>
      </c>
      <c r="I73" s="130"/>
      <c r="J73" s="130"/>
      <c r="L73" s="129"/>
    </row>
    <row r="74" spans="1:12" x14ac:dyDescent="0.2">
      <c r="A74" s="88" t="s">
        <v>254</v>
      </c>
      <c r="B74" s="105">
        <v>136.90006</v>
      </c>
      <c r="C74" s="105">
        <v>5.5E-2</v>
      </c>
      <c r="D74" s="105">
        <v>0</v>
      </c>
      <c r="E74" s="105">
        <v>1.7999999999999999E-2</v>
      </c>
      <c r="F74" s="105">
        <v>67.046629999999993</v>
      </c>
      <c r="G74" s="105">
        <v>69.78043000000001</v>
      </c>
      <c r="H74" s="105">
        <v>0</v>
      </c>
      <c r="I74" s="130"/>
      <c r="J74" s="130"/>
      <c r="L74" s="129"/>
    </row>
    <row r="75" spans="1:12" x14ac:dyDescent="0.2">
      <c r="A75" s="88" t="s">
        <v>255</v>
      </c>
      <c r="B75" s="105">
        <v>3.8000000000000002E-4</v>
      </c>
      <c r="C75" s="105">
        <v>0</v>
      </c>
      <c r="D75" s="105">
        <v>0</v>
      </c>
      <c r="E75" s="105">
        <v>0</v>
      </c>
      <c r="F75" s="105">
        <v>3.8000000000000002E-4</v>
      </c>
      <c r="G75" s="105">
        <v>0</v>
      </c>
      <c r="H75" s="105">
        <v>0</v>
      </c>
      <c r="I75" s="130"/>
      <c r="J75" s="130"/>
      <c r="L75" s="129"/>
    </row>
    <row r="76" spans="1:12" ht="25.5" x14ac:dyDescent="0.2">
      <c r="A76" s="88" t="s">
        <v>256</v>
      </c>
      <c r="B76" s="105">
        <v>710.81649999999991</v>
      </c>
      <c r="C76" s="105">
        <v>0</v>
      </c>
      <c r="D76" s="105">
        <v>0</v>
      </c>
      <c r="E76" s="105">
        <v>3.5000000000000003E-2</v>
      </c>
      <c r="F76" s="105">
        <v>287.00260999999995</v>
      </c>
      <c r="G76" s="105">
        <v>423.77888999999999</v>
      </c>
      <c r="H76" s="105">
        <v>0</v>
      </c>
      <c r="I76" s="130"/>
      <c r="J76" s="130"/>
      <c r="L76" s="129"/>
    </row>
    <row r="77" spans="1:12" x14ac:dyDescent="0.2">
      <c r="A77" s="88" t="s">
        <v>257</v>
      </c>
      <c r="B77" s="105">
        <v>7.2099999999999994E-3</v>
      </c>
      <c r="C77" s="105">
        <v>0</v>
      </c>
      <c r="D77" s="105">
        <v>0</v>
      </c>
      <c r="E77" s="105">
        <v>0</v>
      </c>
      <c r="F77" s="105">
        <v>7.2099999999999994E-3</v>
      </c>
      <c r="G77" s="105">
        <v>0</v>
      </c>
      <c r="H77" s="105">
        <v>0</v>
      </c>
      <c r="I77" s="130"/>
      <c r="J77" s="130"/>
      <c r="L77" s="129"/>
    </row>
    <row r="78" spans="1:12" x14ac:dyDescent="0.2">
      <c r="A78" s="88" t="s">
        <v>365</v>
      </c>
      <c r="B78" s="105">
        <v>1.9100000000000002E-2</v>
      </c>
      <c r="C78" s="105">
        <v>0</v>
      </c>
      <c r="D78" s="105">
        <v>0</v>
      </c>
      <c r="E78" s="105">
        <v>0</v>
      </c>
      <c r="F78" s="105">
        <v>1.9100000000000002E-2</v>
      </c>
      <c r="G78" s="105">
        <v>0</v>
      </c>
      <c r="H78" s="105">
        <v>0</v>
      </c>
      <c r="I78" s="130"/>
      <c r="J78" s="130"/>
      <c r="L78" s="129"/>
    </row>
    <row r="79" spans="1:12" x14ac:dyDescent="0.2">
      <c r="A79" s="88" t="s">
        <v>258</v>
      </c>
      <c r="B79" s="105">
        <v>185.74848000000003</v>
      </c>
      <c r="C79" s="105">
        <v>0</v>
      </c>
      <c r="D79" s="105">
        <v>0</v>
      </c>
      <c r="E79" s="105">
        <v>0</v>
      </c>
      <c r="F79" s="105">
        <v>63.516190000000009</v>
      </c>
      <c r="G79" s="105">
        <v>122.23229000000001</v>
      </c>
      <c r="H79" s="105">
        <v>0</v>
      </c>
      <c r="I79" s="130"/>
      <c r="J79" s="130"/>
      <c r="L79" s="129"/>
    </row>
    <row r="80" spans="1:12" x14ac:dyDescent="0.2">
      <c r="A80" s="88" t="s">
        <v>259</v>
      </c>
      <c r="B80" s="105">
        <v>5.6480699999999997</v>
      </c>
      <c r="C80" s="105">
        <v>0</v>
      </c>
      <c r="D80" s="105">
        <v>0</v>
      </c>
      <c r="E80" s="105">
        <v>0</v>
      </c>
      <c r="F80" s="105">
        <v>3.7359299999999998</v>
      </c>
      <c r="G80" s="105">
        <v>1.91214</v>
      </c>
      <c r="H80" s="105">
        <v>0</v>
      </c>
      <c r="I80" s="130"/>
      <c r="J80" s="130"/>
      <c r="L80" s="129"/>
    </row>
    <row r="81" spans="1:12" x14ac:dyDescent="0.2">
      <c r="A81" s="88" t="s">
        <v>260</v>
      </c>
      <c r="B81" s="105">
        <v>0.19908999999999999</v>
      </c>
      <c r="C81" s="105">
        <v>0</v>
      </c>
      <c r="D81" s="105">
        <v>0</v>
      </c>
      <c r="E81" s="105">
        <v>0</v>
      </c>
      <c r="F81" s="105">
        <v>0.19908999999999999</v>
      </c>
      <c r="G81" s="105">
        <v>0</v>
      </c>
      <c r="H81" s="105">
        <v>0</v>
      </c>
      <c r="I81" s="130"/>
      <c r="J81" s="130"/>
      <c r="L81" s="129"/>
    </row>
    <row r="82" spans="1:12" x14ac:dyDescent="0.2">
      <c r="A82" s="88" t="s">
        <v>261</v>
      </c>
      <c r="B82" s="105">
        <v>1295.820279896222</v>
      </c>
      <c r="C82" s="105">
        <v>0.34001296819240207</v>
      </c>
      <c r="D82" s="105">
        <v>0</v>
      </c>
      <c r="E82" s="105">
        <v>0.23499999999999999</v>
      </c>
      <c r="F82" s="105">
        <v>833.04019692802945</v>
      </c>
      <c r="G82" s="105">
        <v>462.20506999999998</v>
      </c>
      <c r="H82" s="105">
        <v>0</v>
      </c>
      <c r="I82" s="130"/>
      <c r="J82" s="130"/>
      <c r="L82" s="129"/>
    </row>
    <row r="83" spans="1:12" x14ac:dyDescent="0.2">
      <c r="A83" s="88" t="s">
        <v>262</v>
      </c>
      <c r="B83" s="105">
        <v>1.119E-2</v>
      </c>
      <c r="C83" s="105">
        <v>0</v>
      </c>
      <c r="D83" s="105">
        <v>0</v>
      </c>
      <c r="E83" s="105">
        <v>0</v>
      </c>
      <c r="F83" s="105">
        <v>1.119E-2</v>
      </c>
      <c r="G83" s="105">
        <v>0</v>
      </c>
      <c r="H83" s="105">
        <v>0</v>
      </c>
      <c r="I83" s="130"/>
      <c r="J83" s="130"/>
      <c r="L83" s="129"/>
    </row>
    <row r="84" spans="1:12" x14ac:dyDescent="0.2">
      <c r="A84" s="88" t="s">
        <v>263</v>
      </c>
      <c r="B84" s="105">
        <v>9471.2559035417798</v>
      </c>
      <c r="C84" s="105">
        <v>105.10716354178101</v>
      </c>
      <c r="D84" s="105">
        <v>0</v>
      </c>
      <c r="E84" s="105">
        <v>1391.6180999999999</v>
      </c>
      <c r="F84" s="105">
        <v>6132.5853699999998</v>
      </c>
      <c r="G84" s="105">
        <v>1841.9452700000002</v>
      </c>
      <c r="H84" s="105">
        <v>1586.473</v>
      </c>
      <c r="I84" s="130"/>
      <c r="J84" s="130"/>
      <c r="L84" s="129"/>
    </row>
    <row r="85" spans="1:12" x14ac:dyDescent="0.2">
      <c r="A85" s="88" t="s">
        <v>264</v>
      </c>
      <c r="B85" s="105">
        <v>0.19378999999999999</v>
      </c>
      <c r="C85" s="105">
        <v>0</v>
      </c>
      <c r="D85" s="105">
        <v>0</v>
      </c>
      <c r="E85" s="105">
        <v>0</v>
      </c>
      <c r="F85" s="105">
        <v>0.19078999999999999</v>
      </c>
      <c r="G85" s="105">
        <v>3.0000000000000001E-3</v>
      </c>
      <c r="H85" s="105">
        <v>0</v>
      </c>
      <c r="I85" s="130"/>
      <c r="J85" s="130"/>
      <c r="L85" s="129"/>
    </row>
    <row r="86" spans="1:12" ht="25.5" x14ac:dyDescent="0.2">
      <c r="A86" s="88" t="s">
        <v>265</v>
      </c>
      <c r="B86" s="105">
        <v>8.5980000000000001E-2</v>
      </c>
      <c r="C86" s="105">
        <v>0</v>
      </c>
      <c r="D86" s="105">
        <v>0</v>
      </c>
      <c r="E86" s="105">
        <v>0</v>
      </c>
      <c r="F86" s="105">
        <v>8.5980000000000001E-2</v>
      </c>
      <c r="G86" s="105">
        <v>0</v>
      </c>
      <c r="H86" s="105">
        <v>0</v>
      </c>
      <c r="I86" s="130"/>
      <c r="J86" s="130"/>
      <c r="L86" s="129"/>
    </row>
    <row r="87" spans="1:12" x14ac:dyDescent="0.2">
      <c r="A87" s="88" t="s">
        <v>267</v>
      </c>
      <c r="B87" s="105">
        <v>0.60294999999999999</v>
      </c>
      <c r="C87" s="105">
        <v>0</v>
      </c>
      <c r="D87" s="105">
        <v>0</v>
      </c>
      <c r="E87" s="105">
        <v>0</v>
      </c>
      <c r="F87" s="105">
        <v>3.8519999999999999E-2</v>
      </c>
      <c r="G87" s="105">
        <v>0.56442999999999999</v>
      </c>
      <c r="H87" s="105">
        <v>0</v>
      </c>
      <c r="I87" s="130"/>
      <c r="J87" s="130"/>
      <c r="L87" s="129"/>
    </row>
    <row r="88" spans="1:12" x14ac:dyDescent="0.2">
      <c r="A88" s="93" t="s">
        <v>266</v>
      </c>
      <c r="B88" s="105">
        <v>6.4000000000000003E-3</v>
      </c>
      <c r="C88" s="105">
        <v>0</v>
      </c>
      <c r="D88" s="105">
        <v>0</v>
      </c>
      <c r="E88" s="105">
        <v>0</v>
      </c>
      <c r="F88" s="105">
        <v>6.4000000000000003E-3</v>
      </c>
      <c r="G88" s="105">
        <v>0</v>
      </c>
      <c r="H88" s="105">
        <v>0</v>
      </c>
      <c r="I88" s="130"/>
      <c r="J88" s="130"/>
      <c r="L88" s="129"/>
    </row>
    <row r="89" spans="1:12" x14ac:dyDescent="0.2">
      <c r="A89" s="94" t="s">
        <v>378</v>
      </c>
      <c r="B89" s="105">
        <v>2.1000000000000001E-4</v>
      </c>
      <c r="C89" s="105">
        <v>0</v>
      </c>
      <c r="D89" s="105">
        <v>0</v>
      </c>
      <c r="E89" s="105">
        <v>0</v>
      </c>
      <c r="F89" s="105">
        <v>2.1000000000000001E-4</v>
      </c>
      <c r="G89" s="105">
        <v>0</v>
      </c>
      <c r="H89" s="105">
        <v>0</v>
      </c>
      <c r="I89" s="130"/>
      <c r="J89" s="130"/>
      <c r="L89" s="129"/>
    </row>
    <row r="90" spans="1:12" x14ac:dyDescent="0.2">
      <c r="A90" s="88" t="s">
        <v>268</v>
      </c>
      <c r="B90" s="105">
        <v>1.4189999999999999E-2</v>
      </c>
      <c r="C90" s="105">
        <v>0</v>
      </c>
      <c r="D90" s="105">
        <v>0</v>
      </c>
      <c r="E90" s="105">
        <v>0</v>
      </c>
      <c r="F90" s="105">
        <v>1.4189999999999999E-2</v>
      </c>
      <c r="G90" s="105">
        <v>0</v>
      </c>
      <c r="H90" s="105">
        <v>0</v>
      </c>
      <c r="I90" s="130"/>
      <c r="J90" s="130"/>
      <c r="L90" s="129"/>
    </row>
    <row r="91" spans="1:12" x14ac:dyDescent="0.2">
      <c r="A91" s="88" t="s">
        <v>269</v>
      </c>
      <c r="B91" s="105">
        <v>2.0689254360508302</v>
      </c>
      <c r="C91" s="105">
        <v>1.81719543605083</v>
      </c>
      <c r="D91" s="105">
        <v>0</v>
      </c>
      <c r="E91" s="105">
        <v>0</v>
      </c>
      <c r="F91" s="105">
        <v>0.25173000000000023</v>
      </c>
      <c r="G91" s="105">
        <v>0</v>
      </c>
      <c r="H91" s="105">
        <v>0</v>
      </c>
      <c r="I91" s="130"/>
      <c r="J91" s="130"/>
      <c r="L91" s="129"/>
    </row>
    <row r="92" spans="1:12" x14ac:dyDescent="0.2">
      <c r="A92" s="88" t="s">
        <v>270</v>
      </c>
      <c r="B92" s="105">
        <v>199.93558879283839</v>
      </c>
      <c r="C92" s="105">
        <v>0</v>
      </c>
      <c r="D92" s="105">
        <v>8.1604004824736204E-2</v>
      </c>
      <c r="E92" s="105">
        <v>20.696999999999999</v>
      </c>
      <c r="F92" s="105">
        <v>164.70137478801365</v>
      </c>
      <c r="G92" s="105">
        <v>14.45561</v>
      </c>
      <c r="H92" s="105">
        <v>0</v>
      </c>
      <c r="I92" s="130"/>
      <c r="J92" s="130"/>
      <c r="L92" s="129"/>
    </row>
    <row r="93" spans="1:12" x14ac:dyDescent="0.2">
      <c r="A93" s="88" t="s">
        <v>271</v>
      </c>
      <c r="B93" s="105">
        <v>4.4131600000000004</v>
      </c>
      <c r="C93" s="105">
        <v>0</v>
      </c>
      <c r="D93" s="105">
        <v>0</v>
      </c>
      <c r="E93" s="105">
        <v>0</v>
      </c>
      <c r="F93" s="105">
        <v>4.4131600000000004</v>
      </c>
      <c r="G93" s="105">
        <v>0</v>
      </c>
      <c r="H93" s="105">
        <v>0</v>
      </c>
      <c r="I93" s="130"/>
      <c r="J93" s="130"/>
      <c r="L93" s="129"/>
    </row>
    <row r="94" spans="1:12" x14ac:dyDescent="0.2">
      <c r="A94" s="90" t="s">
        <v>272</v>
      </c>
      <c r="B94" s="105">
        <v>178.22425052000003</v>
      </c>
      <c r="C94" s="105">
        <v>0</v>
      </c>
      <c r="D94" s="105">
        <v>1.4680519999999999E-2</v>
      </c>
      <c r="E94" s="105">
        <v>0.77500000000000002</v>
      </c>
      <c r="F94" s="105">
        <v>151.06443000000002</v>
      </c>
      <c r="G94" s="105">
        <v>26.370139999999999</v>
      </c>
      <c r="H94" s="105">
        <v>0</v>
      </c>
      <c r="I94" s="130"/>
      <c r="J94" s="130"/>
      <c r="L94" s="129"/>
    </row>
    <row r="95" spans="1:12" x14ac:dyDescent="0.2">
      <c r="A95" s="88" t="s">
        <v>273</v>
      </c>
      <c r="B95" s="105">
        <v>1.1000000000000001E-3</v>
      </c>
      <c r="C95" s="105">
        <v>0</v>
      </c>
      <c r="D95" s="105">
        <v>0</v>
      </c>
      <c r="E95" s="105">
        <v>0</v>
      </c>
      <c r="F95" s="105">
        <v>1.1000000000000001E-3</v>
      </c>
      <c r="G95" s="105">
        <v>0</v>
      </c>
      <c r="H95" s="105">
        <v>0</v>
      </c>
      <c r="I95" s="130"/>
      <c r="J95" s="130"/>
      <c r="L95" s="129"/>
    </row>
    <row r="96" spans="1:12" x14ac:dyDescent="0.2">
      <c r="A96" s="88" t="s">
        <v>274</v>
      </c>
      <c r="B96" s="105">
        <v>7.9000000000000001E-4</v>
      </c>
      <c r="C96" s="105">
        <v>0</v>
      </c>
      <c r="D96" s="105">
        <v>0</v>
      </c>
      <c r="E96" s="105">
        <v>0</v>
      </c>
      <c r="F96" s="105">
        <v>7.9000000000000001E-4</v>
      </c>
      <c r="G96" s="105">
        <v>0</v>
      </c>
      <c r="H96" s="105">
        <v>0</v>
      </c>
      <c r="I96" s="130"/>
      <c r="J96" s="130"/>
      <c r="L96" s="129"/>
    </row>
    <row r="97" spans="1:12" x14ac:dyDescent="0.2">
      <c r="A97" s="88" t="s">
        <v>275</v>
      </c>
      <c r="B97" s="105">
        <v>13.848270000000001</v>
      </c>
      <c r="C97" s="105">
        <v>0</v>
      </c>
      <c r="D97" s="105">
        <v>0</v>
      </c>
      <c r="E97" s="105">
        <v>0</v>
      </c>
      <c r="F97" s="105">
        <v>13.325480000000001</v>
      </c>
      <c r="G97" s="105">
        <v>0.52278999999999998</v>
      </c>
      <c r="H97" s="105">
        <v>0</v>
      </c>
      <c r="I97" s="130"/>
      <c r="J97" s="130"/>
      <c r="L97" s="129"/>
    </row>
    <row r="98" spans="1:12" x14ac:dyDescent="0.2">
      <c r="A98" s="88" t="s">
        <v>277</v>
      </c>
      <c r="B98" s="105">
        <v>81.940177599999998</v>
      </c>
      <c r="C98" s="105">
        <v>1.2999999999999999E-2</v>
      </c>
      <c r="D98" s="105">
        <v>3.7897599999999997E-2</v>
      </c>
      <c r="E98" s="105">
        <v>2.8000000000000001E-2</v>
      </c>
      <c r="F98" s="105">
        <v>67.874020000000002</v>
      </c>
      <c r="G98" s="105">
        <v>13.987259999999999</v>
      </c>
      <c r="H98" s="105">
        <v>0</v>
      </c>
      <c r="I98" s="130"/>
      <c r="J98" s="130"/>
      <c r="L98" s="129"/>
    </row>
    <row r="99" spans="1:12" x14ac:dyDescent="0.2">
      <c r="A99" s="88" t="s">
        <v>276</v>
      </c>
      <c r="B99" s="105">
        <v>1.00763</v>
      </c>
      <c r="C99" s="105">
        <v>0</v>
      </c>
      <c r="D99" s="105">
        <v>0</v>
      </c>
      <c r="E99" s="105">
        <v>0</v>
      </c>
      <c r="F99" s="105">
        <v>1.00763</v>
      </c>
      <c r="G99" s="105">
        <v>0</v>
      </c>
      <c r="H99" s="105">
        <v>0</v>
      </c>
      <c r="I99" s="130"/>
      <c r="J99" s="130"/>
      <c r="L99" s="129"/>
    </row>
    <row r="100" spans="1:12" x14ac:dyDescent="0.2">
      <c r="A100" s="88" t="s">
        <v>278</v>
      </c>
      <c r="B100" s="105">
        <v>243.68551000000002</v>
      </c>
      <c r="C100" s="105">
        <v>0</v>
      </c>
      <c r="D100" s="105">
        <v>0</v>
      </c>
      <c r="E100" s="105">
        <v>0</v>
      </c>
      <c r="F100" s="105">
        <v>36.770440000000001</v>
      </c>
      <c r="G100" s="105">
        <v>206.91507000000001</v>
      </c>
      <c r="H100" s="105">
        <v>0</v>
      </c>
      <c r="I100" s="130"/>
      <c r="J100" s="130"/>
      <c r="L100" s="129"/>
    </row>
    <row r="101" spans="1:12" x14ac:dyDescent="0.2">
      <c r="A101" s="88" t="s">
        <v>279</v>
      </c>
      <c r="B101" s="105">
        <v>1444.8432091780264</v>
      </c>
      <c r="C101" s="105">
        <v>341.06126917802652</v>
      </c>
      <c r="D101" s="105">
        <v>0</v>
      </c>
      <c r="E101" s="105">
        <v>0</v>
      </c>
      <c r="F101" s="105">
        <v>596.53872000000001</v>
      </c>
      <c r="G101" s="105">
        <v>507.24322000000001</v>
      </c>
      <c r="H101" s="105">
        <v>0</v>
      </c>
      <c r="I101" s="130"/>
      <c r="J101" s="130"/>
      <c r="L101" s="129"/>
    </row>
    <row r="102" spans="1:12" x14ac:dyDescent="0.2">
      <c r="A102" s="88" t="s">
        <v>280</v>
      </c>
      <c r="B102" s="105">
        <v>4.5590000000000002</v>
      </c>
      <c r="C102" s="105">
        <v>0</v>
      </c>
      <c r="D102" s="105">
        <v>0</v>
      </c>
      <c r="E102" s="105">
        <v>0</v>
      </c>
      <c r="F102" s="105">
        <v>2.5590000000000002</v>
      </c>
      <c r="G102" s="105">
        <v>2</v>
      </c>
      <c r="H102" s="105">
        <v>0</v>
      </c>
      <c r="I102" s="130"/>
      <c r="J102" s="130"/>
      <c r="L102" s="129"/>
    </row>
    <row r="103" spans="1:12" x14ac:dyDescent="0.2">
      <c r="A103" s="88" t="s">
        <v>379</v>
      </c>
      <c r="B103" s="105">
        <v>7.0000000000000007E-5</v>
      </c>
      <c r="C103" s="105">
        <v>0</v>
      </c>
      <c r="D103" s="105">
        <v>0</v>
      </c>
      <c r="E103" s="105">
        <v>0</v>
      </c>
      <c r="F103" s="105">
        <v>7.0000000000000007E-5</v>
      </c>
      <c r="G103" s="105">
        <v>0</v>
      </c>
      <c r="H103" s="105">
        <v>0</v>
      </c>
      <c r="I103" s="130"/>
      <c r="J103" s="130"/>
      <c r="L103" s="129"/>
    </row>
    <row r="104" spans="1:12" x14ac:dyDescent="0.2">
      <c r="A104" s="88" t="s">
        <v>380</v>
      </c>
      <c r="B104" s="105">
        <v>2.8E-3</v>
      </c>
      <c r="C104" s="105">
        <v>0</v>
      </c>
      <c r="D104" s="105">
        <v>0</v>
      </c>
      <c r="E104" s="105">
        <v>0</v>
      </c>
      <c r="F104" s="105">
        <v>2.8E-3</v>
      </c>
      <c r="G104" s="105">
        <v>0</v>
      </c>
      <c r="H104" s="105">
        <v>0</v>
      </c>
      <c r="I104" s="130"/>
      <c r="J104" s="130"/>
      <c r="L104" s="129"/>
    </row>
    <row r="105" spans="1:12" x14ac:dyDescent="0.2">
      <c r="A105" s="88" t="s">
        <v>281</v>
      </c>
      <c r="B105" s="105">
        <v>2.5060000000000002E-2</v>
      </c>
      <c r="C105" s="105">
        <v>0</v>
      </c>
      <c r="D105" s="105">
        <v>0</v>
      </c>
      <c r="E105" s="105">
        <v>0</v>
      </c>
      <c r="F105" s="105">
        <v>2.5060000000000002E-2</v>
      </c>
      <c r="G105" s="105">
        <v>0</v>
      </c>
      <c r="H105" s="105">
        <v>0</v>
      </c>
      <c r="I105" s="130"/>
      <c r="J105" s="130"/>
      <c r="L105" s="129"/>
    </row>
    <row r="106" spans="1:12" x14ac:dyDescent="0.2">
      <c r="A106" s="88" t="s">
        <v>282</v>
      </c>
      <c r="B106" s="105">
        <v>175.71422999999999</v>
      </c>
      <c r="C106" s="105">
        <v>0</v>
      </c>
      <c r="D106" s="105">
        <v>0</v>
      </c>
      <c r="E106" s="105">
        <v>0</v>
      </c>
      <c r="F106" s="105">
        <v>73.539699999999996</v>
      </c>
      <c r="G106" s="105">
        <v>102.17453</v>
      </c>
      <c r="H106" s="105">
        <v>0</v>
      </c>
      <c r="I106" s="130"/>
      <c r="J106" s="130"/>
      <c r="L106" s="129"/>
    </row>
    <row r="107" spans="1:12" x14ac:dyDescent="0.2">
      <c r="A107" s="88" t="s">
        <v>283</v>
      </c>
      <c r="B107" s="105">
        <v>0.31972</v>
      </c>
      <c r="C107" s="105">
        <v>0</v>
      </c>
      <c r="D107" s="105">
        <v>0</v>
      </c>
      <c r="E107" s="105">
        <v>0</v>
      </c>
      <c r="F107" s="105">
        <v>0.31972</v>
      </c>
      <c r="G107" s="105">
        <v>0</v>
      </c>
      <c r="H107" s="105">
        <v>0</v>
      </c>
      <c r="I107" s="130"/>
      <c r="J107" s="130"/>
      <c r="L107" s="129"/>
    </row>
    <row r="108" spans="1:12" x14ac:dyDescent="0.2">
      <c r="A108" s="88" t="s">
        <v>284</v>
      </c>
      <c r="B108" s="105">
        <v>72.907959999999989</v>
      </c>
      <c r="C108" s="105">
        <v>0</v>
      </c>
      <c r="D108" s="105">
        <v>0</v>
      </c>
      <c r="E108" s="105">
        <v>0</v>
      </c>
      <c r="F108" s="105">
        <v>45.450659999999992</v>
      </c>
      <c r="G108" s="105">
        <v>27.4573</v>
      </c>
      <c r="H108" s="105">
        <v>0</v>
      </c>
      <c r="I108" s="130"/>
      <c r="J108" s="130"/>
      <c r="L108" s="129"/>
    </row>
    <row r="109" spans="1:12" x14ac:dyDescent="0.2">
      <c r="A109" s="88" t="s">
        <v>285</v>
      </c>
      <c r="B109" s="105">
        <v>1.0789999999999999E-2</v>
      </c>
      <c r="C109" s="105">
        <v>0</v>
      </c>
      <c r="D109" s="105">
        <v>0</v>
      </c>
      <c r="E109" s="105">
        <v>0</v>
      </c>
      <c r="F109" s="105">
        <v>1.0239999999999999E-2</v>
      </c>
      <c r="G109" s="105">
        <v>5.5000000000000003E-4</v>
      </c>
      <c r="H109" s="105">
        <v>0</v>
      </c>
      <c r="I109" s="130"/>
      <c r="J109" s="130"/>
      <c r="L109" s="129"/>
    </row>
    <row r="110" spans="1:12" x14ac:dyDescent="0.2">
      <c r="A110" s="88" t="s">
        <v>286</v>
      </c>
      <c r="B110" s="105">
        <v>146.15714</v>
      </c>
      <c r="C110" s="105">
        <v>0</v>
      </c>
      <c r="D110" s="105">
        <v>0</v>
      </c>
      <c r="E110" s="105">
        <v>0</v>
      </c>
      <c r="F110" s="105">
        <v>146.15714</v>
      </c>
      <c r="G110" s="105">
        <v>0</v>
      </c>
      <c r="H110" s="105">
        <v>0</v>
      </c>
      <c r="I110" s="130"/>
      <c r="J110" s="130"/>
      <c r="L110" s="129"/>
    </row>
    <row r="111" spans="1:12" x14ac:dyDescent="0.2">
      <c r="A111" s="88" t="s">
        <v>288</v>
      </c>
      <c r="B111" s="105">
        <v>39.220690000000005</v>
      </c>
      <c r="C111" s="105">
        <v>0</v>
      </c>
      <c r="D111" s="105">
        <v>0</v>
      </c>
      <c r="E111" s="105">
        <v>0</v>
      </c>
      <c r="F111" s="105">
        <v>14.34243</v>
      </c>
      <c r="G111" s="105">
        <v>24.878260000000001</v>
      </c>
      <c r="H111" s="105">
        <v>0</v>
      </c>
      <c r="I111" s="130"/>
      <c r="J111" s="130"/>
      <c r="L111" s="129"/>
    </row>
    <row r="112" spans="1:12" x14ac:dyDescent="0.2">
      <c r="A112" s="88" t="s">
        <v>287</v>
      </c>
      <c r="B112" s="105">
        <v>4.6247500000000006</v>
      </c>
      <c r="C112" s="105">
        <v>0</v>
      </c>
      <c r="D112" s="105">
        <v>0</v>
      </c>
      <c r="E112" s="105">
        <v>0</v>
      </c>
      <c r="F112" s="105">
        <v>4.6247500000000006</v>
      </c>
      <c r="G112" s="105">
        <v>0</v>
      </c>
      <c r="H112" s="105">
        <v>0</v>
      </c>
      <c r="I112" s="130"/>
      <c r="J112" s="130"/>
      <c r="L112" s="129"/>
    </row>
    <row r="113" spans="1:12" x14ac:dyDescent="0.2">
      <c r="A113" s="95" t="s">
        <v>289</v>
      </c>
      <c r="B113" s="105">
        <v>1.2019999999999999E-2</v>
      </c>
      <c r="C113" s="105">
        <v>0</v>
      </c>
      <c r="D113" s="105">
        <v>0</v>
      </c>
      <c r="E113" s="105">
        <v>0</v>
      </c>
      <c r="F113" s="105">
        <v>1.2019999999999999E-2</v>
      </c>
      <c r="G113" s="105">
        <v>0</v>
      </c>
      <c r="H113" s="105">
        <v>0</v>
      </c>
      <c r="I113" s="130"/>
      <c r="J113" s="130"/>
      <c r="L113" s="129"/>
    </row>
    <row r="114" spans="1:12" x14ac:dyDescent="0.2">
      <c r="A114" s="88" t="s">
        <v>290</v>
      </c>
      <c r="B114" s="105">
        <v>3.2254899999999997</v>
      </c>
      <c r="C114" s="105">
        <v>0</v>
      </c>
      <c r="D114" s="105">
        <v>0</v>
      </c>
      <c r="E114" s="105">
        <v>0</v>
      </c>
      <c r="F114" s="105">
        <v>3.2254899999999997</v>
      </c>
      <c r="G114" s="105">
        <v>0</v>
      </c>
      <c r="H114" s="105">
        <v>0</v>
      </c>
      <c r="I114" s="130"/>
      <c r="J114" s="130"/>
      <c r="L114" s="129"/>
    </row>
    <row r="115" spans="1:12" x14ac:dyDescent="0.2">
      <c r="A115" s="96" t="s">
        <v>291</v>
      </c>
      <c r="B115" s="105">
        <v>26.889620000000001</v>
      </c>
      <c r="C115" s="105">
        <v>0</v>
      </c>
      <c r="D115" s="105">
        <v>0</v>
      </c>
      <c r="E115" s="105">
        <v>0</v>
      </c>
      <c r="F115" s="105">
        <v>24.541319999999999</v>
      </c>
      <c r="G115" s="105">
        <v>2.3483000000000001</v>
      </c>
      <c r="H115" s="105">
        <v>0</v>
      </c>
      <c r="I115" s="130"/>
      <c r="J115" s="130"/>
      <c r="L115" s="129"/>
    </row>
    <row r="116" spans="1:12" x14ac:dyDescent="0.2">
      <c r="A116" s="88" t="s">
        <v>292</v>
      </c>
      <c r="B116" s="105">
        <v>4.0000000000000001E-3</v>
      </c>
      <c r="C116" s="105">
        <v>0</v>
      </c>
      <c r="D116" s="105">
        <v>0</v>
      </c>
      <c r="E116" s="105">
        <v>0</v>
      </c>
      <c r="F116" s="105">
        <v>4.0000000000000001E-3</v>
      </c>
      <c r="G116" s="105">
        <v>0</v>
      </c>
      <c r="H116" s="105">
        <v>0</v>
      </c>
      <c r="I116" s="130"/>
      <c r="J116" s="130"/>
      <c r="L116" s="129"/>
    </row>
    <row r="117" spans="1:12" x14ac:dyDescent="0.2">
      <c r="A117" s="88" t="s">
        <v>293</v>
      </c>
      <c r="B117" s="105">
        <v>1.5E-3</v>
      </c>
      <c r="C117" s="105">
        <v>0</v>
      </c>
      <c r="D117" s="105">
        <v>0</v>
      </c>
      <c r="E117" s="105">
        <v>0</v>
      </c>
      <c r="F117" s="105">
        <v>1.5E-3</v>
      </c>
      <c r="G117" s="105">
        <v>0</v>
      </c>
      <c r="H117" s="105">
        <v>0</v>
      </c>
      <c r="I117" s="130"/>
      <c r="J117" s="130"/>
      <c r="L117" s="129"/>
    </row>
    <row r="118" spans="1:12" x14ac:dyDescent="0.2">
      <c r="A118" s="88" t="s">
        <v>381</v>
      </c>
      <c r="B118" s="105">
        <v>8.0000000000000007E-5</v>
      </c>
      <c r="C118" s="105">
        <v>0</v>
      </c>
      <c r="D118" s="105">
        <v>0</v>
      </c>
      <c r="E118" s="105">
        <v>0</v>
      </c>
      <c r="F118" s="105">
        <v>8.0000000000000007E-5</v>
      </c>
      <c r="G118" s="105">
        <v>0</v>
      </c>
      <c r="H118" s="105">
        <v>0</v>
      </c>
      <c r="I118" s="130"/>
      <c r="J118" s="130"/>
      <c r="L118" s="129"/>
    </row>
    <row r="119" spans="1:12" ht="13.5" customHeight="1" x14ac:dyDescent="0.2">
      <c r="A119" s="88" t="s">
        <v>294</v>
      </c>
      <c r="B119" s="105">
        <v>7.8499999999999993E-3</v>
      </c>
      <c r="C119" s="105">
        <v>0</v>
      </c>
      <c r="D119" s="105">
        <v>0</v>
      </c>
      <c r="E119" s="105">
        <v>0</v>
      </c>
      <c r="F119" s="105">
        <v>7.8499999999999993E-3</v>
      </c>
      <c r="G119" s="105">
        <v>0</v>
      </c>
      <c r="H119" s="105">
        <v>0</v>
      </c>
      <c r="I119" s="130"/>
      <c r="J119" s="130"/>
      <c r="L119" s="129"/>
    </row>
    <row r="120" spans="1:12" x14ac:dyDescent="0.2">
      <c r="A120" s="88" t="s">
        <v>295</v>
      </c>
      <c r="B120" s="105">
        <v>41595.918019782483</v>
      </c>
      <c r="C120" s="105">
        <v>5.0968497824864185</v>
      </c>
      <c r="D120" s="105">
        <v>0</v>
      </c>
      <c r="E120" s="105">
        <v>0.01</v>
      </c>
      <c r="F120" s="105">
        <v>1266.9522800000002</v>
      </c>
      <c r="G120" s="105">
        <v>40323.858889999996</v>
      </c>
      <c r="H120" s="105">
        <v>0</v>
      </c>
      <c r="I120" s="130"/>
      <c r="J120" s="130"/>
      <c r="L120" s="129"/>
    </row>
    <row r="121" spans="1:12" x14ac:dyDescent="0.2">
      <c r="A121" s="88" t="s">
        <v>296</v>
      </c>
      <c r="B121" s="105">
        <v>0.66382000000000008</v>
      </c>
      <c r="C121" s="105">
        <v>0</v>
      </c>
      <c r="D121" s="105">
        <v>0</v>
      </c>
      <c r="E121" s="105">
        <v>0</v>
      </c>
      <c r="F121" s="105">
        <v>0.66382000000000008</v>
      </c>
      <c r="G121" s="105">
        <v>0</v>
      </c>
      <c r="H121" s="105">
        <v>0</v>
      </c>
      <c r="I121" s="130"/>
      <c r="J121" s="130"/>
      <c r="L121" s="129"/>
    </row>
    <row r="122" spans="1:12" x14ac:dyDescent="0.2">
      <c r="A122" s="88" t="s">
        <v>297</v>
      </c>
      <c r="B122" s="105">
        <v>8.2668699999999991</v>
      </c>
      <c r="C122" s="105">
        <v>2E-3</v>
      </c>
      <c r="D122" s="105">
        <v>0</v>
      </c>
      <c r="E122" s="105">
        <v>0</v>
      </c>
      <c r="F122" s="105">
        <v>7.3918699999999982</v>
      </c>
      <c r="G122" s="105">
        <v>0.873</v>
      </c>
      <c r="H122" s="105">
        <v>0</v>
      </c>
      <c r="I122" s="130"/>
      <c r="J122" s="130"/>
      <c r="L122" s="129"/>
    </row>
    <row r="123" spans="1:12" ht="25.5" x14ac:dyDescent="0.2">
      <c r="A123" s="88" t="s">
        <v>298</v>
      </c>
      <c r="B123" s="105">
        <v>2698.1704600000003</v>
      </c>
      <c r="C123" s="105">
        <v>0</v>
      </c>
      <c r="D123" s="105">
        <v>0</v>
      </c>
      <c r="E123" s="105">
        <v>1.15E-3</v>
      </c>
      <c r="F123" s="105">
        <v>1890.85178</v>
      </c>
      <c r="G123" s="105">
        <v>807.31753000000003</v>
      </c>
      <c r="H123" s="105">
        <v>0</v>
      </c>
      <c r="I123" s="130"/>
      <c r="J123" s="130"/>
      <c r="L123" s="129"/>
    </row>
    <row r="124" spans="1:12" x14ac:dyDescent="0.2">
      <c r="A124" s="88" t="s">
        <v>299</v>
      </c>
      <c r="B124" s="105">
        <v>9.2370500000000018</v>
      </c>
      <c r="C124" s="105">
        <v>0</v>
      </c>
      <c r="D124" s="105">
        <v>0</v>
      </c>
      <c r="E124" s="105">
        <v>0</v>
      </c>
      <c r="F124" s="105">
        <v>9.2357000000000014</v>
      </c>
      <c r="G124" s="105">
        <v>1.3500000000000001E-3</v>
      </c>
      <c r="H124" s="105">
        <v>0</v>
      </c>
      <c r="I124" s="130"/>
      <c r="J124" s="130"/>
      <c r="L124" s="129"/>
    </row>
    <row r="125" spans="1:12" x14ac:dyDescent="0.2">
      <c r="A125" s="88" t="s">
        <v>300</v>
      </c>
      <c r="B125" s="105">
        <v>2.66283</v>
      </c>
      <c r="C125" s="105">
        <v>0</v>
      </c>
      <c r="D125" s="105">
        <v>0</v>
      </c>
      <c r="E125" s="105">
        <v>0</v>
      </c>
      <c r="F125" s="105">
        <v>2.66283</v>
      </c>
      <c r="G125" s="105">
        <v>0</v>
      </c>
      <c r="H125" s="105">
        <v>0</v>
      </c>
      <c r="I125" s="130"/>
      <c r="J125" s="130"/>
      <c r="L125" s="129"/>
    </row>
    <row r="126" spans="1:12" ht="25.5" x14ac:dyDescent="0.2">
      <c r="A126" s="88" t="s">
        <v>301</v>
      </c>
      <c r="B126" s="105">
        <v>8.2000000000000009E-4</v>
      </c>
      <c r="C126" s="105">
        <v>0</v>
      </c>
      <c r="D126" s="105">
        <v>0</v>
      </c>
      <c r="E126" s="105">
        <v>0</v>
      </c>
      <c r="F126" s="105">
        <v>8.2000000000000009E-4</v>
      </c>
      <c r="G126" s="105">
        <v>0</v>
      </c>
      <c r="H126" s="105">
        <v>0</v>
      </c>
      <c r="I126" s="130"/>
      <c r="J126" s="130"/>
      <c r="L126" s="129"/>
    </row>
    <row r="127" spans="1:12" x14ac:dyDescent="0.2">
      <c r="A127" s="88" t="s">
        <v>302</v>
      </c>
      <c r="B127" s="105">
        <v>121.26938</v>
      </c>
      <c r="C127" s="105">
        <v>0</v>
      </c>
      <c r="D127" s="105">
        <v>0</v>
      </c>
      <c r="E127" s="105">
        <v>0</v>
      </c>
      <c r="F127" s="105">
        <v>115.51595999999999</v>
      </c>
      <c r="G127" s="105">
        <v>5.7534200000000002</v>
      </c>
      <c r="H127" s="105">
        <v>0</v>
      </c>
      <c r="I127" s="130"/>
      <c r="J127" s="130"/>
      <c r="L127" s="129"/>
    </row>
    <row r="128" spans="1:12" x14ac:dyDescent="0.2">
      <c r="A128" s="88" t="s">
        <v>303</v>
      </c>
      <c r="B128" s="105">
        <v>8.5100000000000009E-2</v>
      </c>
      <c r="C128" s="105">
        <v>0</v>
      </c>
      <c r="D128" s="105">
        <v>0</v>
      </c>
      <c r="E128" s="105">
        <v>0</v>
      </c>
      <c r="F128" s="105">
        <v>8.5100000000000009E-2</v>
      </c>
      <c r="G128" s="105">
        <v>0</v>
      </c>
      <c r="H128" s="105">
        <v>0</v>
      </c>
      <c r="I128" s="130"/>
      <c r="J128" s="130"/>
      <c r="L128" s="129"/>
    </row>
    <row r="129" spans="1:12" x14ac:dyDescent="0.2">
      <c r="A129" s="88" t="s">
        <v>304</v>
      </c>
      <c r="B129" s="105">
        <v>210.04921000000002</v>
      </c>
      <c r="C129" s="105">
        <v>0</v>
      </c>
      <c r="D129" s="105">
        <v>0</v>
      </c>
      <c r="E129" s="105">
        <v>0.30099999999999999</v>
      </c>
      <c r="F129" s="105">
        <v>107.31338</v>
      </c>
      <c r="G129" s="105">
        <v>102.43483000000001</v>
      </c>
      <c r="H129" s="105">
        <v>0</v>
      </c>
      <c r="I129" s="130"/>
      <c r="J129" s="130"/>
      <c r="L129" s="129"/>
    </row>
    <row r="130" spans="1:12" x14ac:dyDescent="0.2">
      <c r="A130" s="88" t="s">
        <v>305</v>
      </c>
      <c r="B130" s="105">
        <v>2.4767400000000004</v>
      </c>
      <c r="C130" s="105">
        <v>0</v>
      </c>
      <c r="D130" s="105">
        <v>0</v>
      </c>
      <c r="E130" s="105">
        <v>0</v>
      </c>
      <c r="F130" s="105">
        <v>2.4257400000000002</v>
      </c>
      <c r="G130" s="105">
        <v>5.0999999999999997E-2</v>
      </c>
      <c r="H130" s="105">
        <v>0</v>
      </c>
      <c r="I130" s="130"/>
      <c r="J130" s="130"/>
      <c r="L130" s="129"/>
    </row>
    <row r="131" spans="1:12" x14ac:dyDescent="0.2">
      <c r="A131" s="88" t="s">
        <v>306</v>
      </c>
      <c r="B131" s="105">
        <v>0.17787</v>
      </c>
      <c r="C131" s="105">
        <v>0</v>
      </c>
      <c r="D131" s="105">
        <v>0</v>
      </c>
      <c r="E131" s="105">
        <v>0</v>
      </c>
      <c r="F131" s="105">
        <v>0.17787</v>
      </c>
      <c r="G131" s="105">
        <v>0</v>
      </c>
      <c r="H131" s="105">
        <v>0</v>
      </c>
      <c r="I131" s="130"/>
      <c r="J131" s="130"/>
      <c r="L131" s="129"/>
    </row>
    <row r="132" spans="1:12" x14ac:dyDescent="0.2">
      <c r="A132" s="88" t="s">
        <v>307</v>
      </c>
      <c r="B132" s="105">
        <v>916.44726000000003</v>
      </c>
      <c r="C132" s="105">
        <v>7.0000000000000001E-3</v>
      </c>
      <c r="D132" s="105">
        <v>0</v>
      </c>
      <c r="E132" s="105">
        <v>0.76300000000000001</v>
      </c>
      <c r="F132" s="105">
        <v>187.94214999999997</v>
      </c>
      <c r="G132" s="105">
        <v>727.73511000000008</v>
      </c>
      <c r="H132" s="105">
        <v>0</v>
      </c>
      <c r="I132" s="130"/>
      <c r="J132" s="130"/>
      <c r="L132" s="129"/>
    </row>
    <row r="133" spans="1:12" x14ac:dyDescent="0.2">
      <c r="A133" s="88" t="s">
        <v>308</v>
      </c>
      <c r="B133" s="105">
        <v>42.349638230000004</v>
      </c>
      <c r="C133" s="105">
        <v>0</v>
      </c>
      <c r="D133" s="105">
        <v>1.9868230000000001E-2</v>
      </c>
      <c r="E133" s="105">
        <v>0</v>
      </c>
      <c r="F133" s="105">
        <v>42.329770000000003</v>
      </c>
      <c r="G133" s="105">
        <v>0</v>
      </c>
      <c r="H133" s="105">
        <v>0</v>
      </c>
      <c r="I133" s="130"/>
      <c r="J133" s="130"/>
      <c r="L133" s="129"/>
    </row>
    <row r="134" spans="1:12" x14ac:dyDescent="0.2">
      <c r="A134" s="95" t="s">
        <v>309</v>
      </c>
      <c r="B134" s="105">
        <v>15317.872897754003</v>
      </c>
      <c r="C134" s="105">
        <v>1328.0283659507393</v>
      </c>
      <c r="D134" s="105">
        <v>3.6913786202722831</v>
      </c>
      <c r="E134" s="105">
        <v>615.60050000000001</v>
      </c>
      <c r="F134" s="105">
        <v>10643.724513182991</v>
      </c>
      <c r="G134" s="105">
        <v>2726.8281400000001</v>
      </c>
      <c r="H134" s="105">
        <v>406.726</v>
      </c>
      <c r="I134" s="130"/>
      <c r="J134" s="130"/>
      <c r="L134" s="129"/>
    </row>
    <row r="135" spans="1:12" x14ac:dyDescent="0.2">
      <c r="A135" s="88" t="s">
        <v>310</v>
      </c>
      <c r="B135" s="105">
        <v>4.5000000000000004E-4</v>
      </c>
      <c r="C135" s="105">
        <v>0</v>
      </c>
      <c r="D135" s="105">
        <v>0</v>
      </c>
      <c r="E135" s="105">
        <v>0</v>
      </c>
      <c r="F135" s="105">
        <v>4.5000000000000004E-4</v>
      </c>
      <c r="G135" s="105">
        <v>0</v>
      </c>
      <c r="H135" s="105">
        <v>0</v>
      </c>
      <c r="I135" s="130"/>
      <c r="J135" s="130"/>
      <c r="L135" s="129"/>
    </row>
    <row r="136" spans="1:12" x14ac:dyDescent="0.2">
      <c r="A136" s="88" t="s">
        <v>311</v>
      </c>
      <c r="B136" s="105">
        <v>7.22818</v>
      </c>
      <c r="C136" s="105">
        <v>0</v>
      </c>
      <c r="D136" s="105">
        <v>0</v>
      </c>
      <c r="E136" s="105">
        <v>1E-3</v>
      </c>
      <c r="F136" s="105">
        <v>4.1188500000000001</v>
      </c>
      <c r="G136" s="105">
        <v>3.10833</v>
      </c>
      <c r="H136" s="105">
        <v>0</v>
      </c>
      <c r="I136" s="130"/>
      <c r="J136" s="130"/>
      <c r="L136" s="129"/>
    </row>
    <row r="137" spans="1:12" x14ac:dyDescent="0.2">
      <c r="A137" s="88" t="s">
        <v>312</v>
      </c>
      <c r="B137" s="105">
        <v>8.2979999999999998E-2</v>
      </c>
      <c r="C137" s="105">
        <v>0</v>
      </c>
      <c r="D137" s="105">
        <v>0</v>
      </c>
      <c r="E137" s="105">
        <v>0</v>
      </c>
      <c r="F137" s="105">
        <v>8.2979999999999998E-2</v>
      </c>
      <c r="G137" s="105">
        <v>0</v>
      </c>
      <c r="H137" s="105">
        <v>0</v>
      </c>
      <c r="I137" s="130"/>
      <c r="J137" s="130"/>
      <c r="L137" s="129"/>
    </row>
    <row r="138" spans="1:12" x14ac:dyDescent="0.2">
      <c r="A138" s="88" t="s">
        <v>245</v>
      </c>
      <c r="B138" s="105">
        <v>13.61206</v>
      </c>
      <c r="C138" s="105">
        <v>0</v>
      </c>
      <c r="D138" s="105">
        <v>0</v>
      </c>
      <c r="E138" s="105">
        <v>0</v>
      </c>
      <c r="F138" s="105">
        <v>8.6910000000000007</v>
      </c>
      <c r="G138" s="105">
        <v>4.9210599999999998</v>
      </c>
      <c r="H138" s="105">
        <v>0</v>
      </c>
      <c r="I138" s="130"/>
      <c r="J138" s="130"/>
      <c r="L138" s="129"/>
    </row>
    <row r="139" spans="1:12" x14ac:dyDescent="0.2">
      <c r="A139" s="88" t="s">
        <v>313</v>
      </c>
      <c r="B139" s="105">
        <v>6.0000000000000001E-3</v>
      </c>
      <c r="C139" s="105">
        <v>0</v>
      </c>
      <c r="D139" s="105">
        <v>0</v>
      </c>
      <c r="E139" s="105">
        <v>0</v>
      </c>
      <c r="F139" s="105">
        <v>6.0000000000000001E-3</v>
      </c>
      <c r="G139" s="105">
        <v>0</v>
      </c>
      <c r="H139" s="105">
        <v>0</v>
      </c>
      <c r="I139" s="130"/>
      <c r="J139" s="130"/>
      <c r="L139" s="129"/>
    </row>
    <row r="140" spans="1:12" x14ac:dyDescent="0.2">
      <c r="A140" s="88" t="s">
        <v>314</v>
      </c>
      <c r="B140" s="105">
        <v>91.004739999999998</v>
      </c>
      <c r="C140" s="105">
        <v>0</v>
      </c>
      <c r="D140" s="105">
        <v>0</v>
      </c>
      <c r="E140" s="105">
        <v>0</v>
      </c>
      <c r="F140" s="105">
        <v>1.3613799999999998</v>
      </c>
      <c r="G140" s="105">
        <v>89.643360000000001</v>
      </c>
      <c r="H140" s="105">
        <v>0</v>
      </c>
      <c r="I140" s="130"/>
      <c r="J140" s="130"/>
      <c r="L140" s="129"/>
    </row>
    <row r="141" spans="1:12" x14ac:dyDescent="0.2">
      <c r="A141" s="89" t="s">
        <v>315</v>
      </c>
      <c r="B141" s="105">
        <v>260.82830000000001</v>
      </c>
      <c r="C141" s="105">
        <v>0</v>
      </c>
      <c r="D141" s="105">
        <v>0</v>
      </c>
      <c r="E141" s="105">
        <v>0.12709999999999999</v>
      </c>
      <c r="F141" s="105">
        <v>260.70120000000003</v>
      </c>
      <c r="G141" s="105">
        <v>0</v>
      </c>
      <c r="H141" s="105">
        <v>0</v>
      </c>
      <c r="I141" s="130"/>
      <c r="J141" s="130"/>
      <c r="L141" s="129"/>
    </row>
    <row r="142" spans="1:12" x14ac:dyDescent="0.2">
      <c r="A142" s="88" t="s">
        <v>316</v>
      </c>
      <c r="B142" s="105">
        <v>20.716000000000001</v>
      </c>
      <c r="C142" s="105">
        <v>0</v>
      </c>
      <c r="D142" s="105">
        <v>0</v>
      </c>
      <c r="E142" s="105">
        <v>0</v>
      </c>
      <c r="F142" s="105">
        <v>12.699</v>
      </c>
      <c r="G142" s="105">
        <v>8.0169999999999995</v>
      </c>
      <c r="H142" s="105">
        <v>0</v>
      </c>
      <c r="I142" s="130"/>
      <c r="J142" s="130"/>
      <c r="L142" s="129"/>
    </row>
    <row r="143" spans="1:12" x14ac:dyDescent="0.2">
      <c r="A143" s="88" t="s">
        <v>317</v>
      </c>
      <c r="B143" s="105">
        <v>54.810319999999997</v>
      </c>
      <c r="C143" s="105">
        <v>0</v>
      </c>
      <c r="D143" s="105">
        <v>0</v>
      </c>
      <c r="E143" s="105">
        <v>0</v>
      </c>
      <c r="F143" s="105">
        <v>54.810319999999997</v>
      </c>
      <c r="G143" s="105">
        <v>0</v>
      </c>
      <c r="H143" s="105">
        <v>0</v>
      </c>
      <c r="I143" s="130"/>
      <c r="J143" s="130"/>
      <c r="L143" s="129"/>
    </row>
    <row r="144" spans="1:12" x14ac:dyDescent="0.2">
      <c r="A144" s="88" t="s">
        <v>382</v>
      </c>
      <c r="B144" s="105">
        <v>8.8699999999999994E-3</v>
      </c>
      <c r="C144" s="105">
        <v>0</v>
      </c>
      <c r="D144" s="105">
        <v>0</v>
      </c>
      <c r="E144" s="105">
        <v>0</v>
      </c>
      <c r="F144" s="105">
        <v>8.8699999999999994E-3</v>
      </c>
      <c r="G144" s="105">
        <v>0</v>
      </c>
      <c r="H144" s="105">
        <v>0</v>
      </c>
      <c r="I144" s="130"/>
      <c r="J144" s="130"/>
      <c r="L144" s="129"/>
    </row>
    <row r="145" spans="1:12" x14ac:dyDescent="0.2">
      <c r="A145" s="88" t="s">
        <v>318</v>
      </c>
      <c r="B145" s="105">
        <v>2.5365899999999999</v>
      </c>
      <c r="C145" s="105">
        <v>0</v>
      </c>
      <c r="D145" s="105">
        <v>0</v>
      </c>
      <c r="E145" s="105">
        <v>0</v>
      </c>
      <c r="F145" s="105">
        <v>2.46489</v>
      </c>
      <c r="G145" s="105">
        <v>7.17E-2</v>
      </c>
      <c r="H145" s="105">
        <v>0</v>
      </c>
      <c r="I145" s="130"/>
      <c r="J145" s="130"/>
      <c r="L145" s="129"/>
    </row>
    <row r="146" spans="1:12" x14ac:dyDescent="0.2">
      <c r="A146" s="88" t="s">
        <v>319</v>
      </c>
      <c r="B146" s="105">
        <v>1117.4817800000001</v>
      </c>
      <c r="C146" s="105">
        <v>5.0000000000000001E-3</v>
      </c>
      <c r="D146" s="105">
        <v>0</v>
      </c>
      <c r="E146" s="105">
        <v>1.1379999999999999E-2</v>
      </c>
      <c r="F146" s="105">
        <v>644.81790999999998</v>
      </c>
      <c r="G146" s="105">
        <v>472.64748999999995</v>
      </c>
      <c r="H146" s="105">
        <v>0</v>
      </c>
      <c r="I146" s="130"/>
      <c r="J146" s="130"/>
      <c r="L146" s="129"/>
    </row>
    <row r="147" spans="1:12" x14ac:dyDescent="0.2">
      <c r="A147" s="95" t="s">
        <v>320</v>
      </c>
      <c r="B147" s="105">
        <v>5.1580000000000001E-2</v>
      </c>
      <c r="C147" s="105">
        <v>0</v>
      </c>
      <c r="D147" s="105">
        <v>0</v>
      </c>
      <c r="E147" s="105">
        <v>0</v>
      </c>
      <c r="F147" s="105">
        <v>5.1580000000000001E-2</v>
      </c>
      <c r="G147" s="105">
        <v>0</v>
      </c>
      <c r="H147" s="105">
        <v>0</v>
      </c>
      <c r="I147" s="130"/>
      <c r="J147" s="130"/>
      <c r="L147" s="129"/>
    </row>
    <row r="148" spans="1:12" x14ac:dyDescent="0.2">
      <c r="A148" s="88" t="s">
        <v>321</v>
      </c>
      <c r="B148" s="105">
        <v>6.9240899999999996</v>
      </c>
      <c r="C148" s="105">
        <v>2.3E-2</v>
      </c>
      <c r="D148" s="105">
        <v>0</v>
      </c>
      <c r="E148" s="105">
        <v>0</v>
      </c>
      <c r="F148" s="105">
        <v>6.6538199999999996</v>
      </c>
      <c r="G148" s="105">
        <v>0.24727000000000002</v>
      </c>
      <c r="H148" s="105">
        <v>0</v>
      </c>
      <c r="I148" s="130"/>
      <c r="J148" s="130"/>
      <c r="L148" s="129"/>
    </row>
    <row r="149" spans="1:12" x14ac:dyDescent="0.2">
      <c r="A149" s="88" t="s">
        <v>322</v>
      </c>
      <c r="B149" s="105">
        <v>47.376930000000002</v>
      </c>
      <c r="C149" s="105">
        <v>0</v>
      </c>
      <c r="D149" s="105">
        <v>0</v>
      </c>
      <c r="E149" s="105">
        <v>0</v>
      </c>
      <c r="F149" s="105">
        <v>36.16619</v>
      </c>
      <c r="G149" s="105">
        <v>11.210739999999998</v>
      </c>
      <c r="H149" s="105">
        <v>0</v>
      </c>
      <c r="I149" s="130"/>
      <c r="J149" s="130"/>
      <c r="L149" s="129"/>
    </row>
    <row r="150" spans="1:12" x14ac:dyDescent="0.2">
      <c r="A150" s="88" t="s">
        <v>323</v>
      </c>
      <c r="B150" s="105">
        <v>1.954</v>
      </c>
      <c r="C150" s="105">
        <v>0</v>
      </c>
      <c r="D150" s="105">
        <v>0</v>
      </c>
      <c r="E150" s="105">
        <v>0</v>
      </c>
      <c r="F150" s="105">
        <v>1.954</v>
      </c>
      <c r="G150" s="105">
        <v>0</v>
      </c>
      <c r="H150" s="105">
        <v>0</v>
      </c>
      <c r="I150" s="130"/>
      <c r="J150" s="130"/>
      <c r="L150" s="129"/>
    </row>
    <row r="151" spans="1:12" x14ac:dyDescent="0.2">
      <c r="A151" s="88" t="s">
        <v>324</v>
      </c>
      <c r="B151" s="105">
        <v>1.2E-2</v>
      </c>
      <c r="C151" s="105">
        <v>0</v>
      </c>
      <c r="D151" s="105">
        <v>0</v>
      </c>
      <c r="E151" s="105">
        <v>0</v>
      </c>
      <c r="F151" s="105">
        <v>1.2E-2</v>
      </c>
      <c r="G151" s="105">
        <v>0</v>
      </c>
      <c r="H151" s="105">
        <v>0</v>
      </c>
      <c r="I151" s="130"/>
      <c r="J151" s="130"/>
      <c r="L151" s="129"/>
    </row>
    <row r="152" spans="1:12" x14ac:dyDescent="0.2">
      <c r="A152" s="88" t="s">
        <v>383</v>
      </c>
      <c r="B152" s="105">
        <v>3.0000000000000001E-3</v>
      </c>
      <c r="C152" s="105">
        <v>0</v>
      </c>
      <c r="D152" s="105">
        <v>0</v>
      </c>
      <c r="E152" s="105">
        <v>0</v>
      </c>
      <c r="F152" s="105">
        <v>3.0000000000000001E-3</v>
      </c>
      <c r="G152" s="105">
        <v>0</v>
      </c>
      <c r="H152" s="105">
        <v>0</v>
      </c>
      <c r="I152" s="130"/>
      <c r="J152" s="130"/>
      <c r="L152" s="129"/>
    </row>
    <row r="153" spans="1:12" x14ac:dyDescent="0.2">
      <c r="A153" s="88" t="s">
        <v>325</v>
      </c>
      <c r="B153" s="105">
        <v>12483.321071439441</v>
      </c>
      <c r="C153" s="105">
        <v>42.174341439439928</v>
      </c>
      <c r="D153" s="105">
        <v>0</v>
      </c>
      <c r="E153" s="105">
        <v>2.6680000000000001</v>
      </c>
      <c r="F153" s="105">
        <v>352.16677000000004</v>
      </c>
      <c r="G153" s="105">
        <v>12086.311960000001</v>
      </c>
      <c r="H153" s="105">
        <v>0</v>
      </c>
      <c r="I153" s="130"/>
      <c r="J153" s="130"/>
      <c r="L153" s="129"/>
    </row>
    <row r="154" spans="1:12" ht="13.5" customHeight="1" x14ac:dyDescent="0.2">
      <c r="A154" s="88" t="s">
        <v>367</v>
      </c>
      <c r="B154" s="105">
        <v>2.0000000000000001E-4</v>
      </c>
      <c r="C154" s="105">
        <v>0</v>
      </c>
      <c r="D154" s="105">
        <v>0</v>
      </c>
      <c r="E154" s="105">
        <v>0</v>
      </c>
      <c r="F154" s="105">
        <v>2.0000000000000001E-4</v>
      </c>
      <c r="G154" s="105">
        <v>0</v>
      </c>
      <c r="H154" s="105">
        <v>0</v>
      </c>
      <c r="I154" s="130"/>
      <c r="J154" s="130"/>
      <c r="L154" s="129"/>
    </row>
    <row r="155" spans="1:12" x14ac:dyDescent="0.2">
      <c r="A155" s="88" t="s">
        <v>326</v>
      </c>
      <c r="B155" s="105">
        <v>105.50832118014637</v>
      </c>
      <c r="C155" s="105">
        <v>0</v>
      </c>
      <c r="D155" s="105">
        <v>0</v>
      </c>
      <c r="E155" s="105">
        <v>39.44</v>
      </c>
      <c r="F155" s="105">
        <v>62.827981180146367</v>
      </c>
      <c r="G155" s="105">
        <v>3.2403399999999998</v>
      </c>
      <c r="H155" s="105">
        <v>0</v>
      </c>
      <c r="I155" s="130"/>
      <c r="J155" s="130"/>
      <c r="L155" s="129"/>
    </row>
    <row r="156" spans="1:12" x14ac:dyDescent="0.2">
      <c r="A156" s="88" t="s">
        <v>327</v>
      </c>
      <c r="B156" s="105">
        <v>6.6654199999999992</v>
      </c>
      <c r="C156" s="105">
        <v>0</v>
      </c>
      <c r="D156" s="105">
        <v>0</v>
      </c>
      <c r="E156" s="105">
        <v>0</v>
      </c>
      <c r="F156" s="105">
        <v>6.3924199999999995</v>
      </c>
      <c r="G156" s="105">
        <v>0.27300000000000002</v>
      </c>
      <c r="H156" s="105">
        <v>0</v>
      </c>
      <c r="I156" s="130"/>
      <c r="J156" s="130"/>
      <c r="L156" s="129"/>
    </row>
    <row r="157" spans="1:12" x14ac:dyDescent="0.2">
      <c r="A157" s="88" t="s">
        <v>328</v>
      </c>
      <c r="B157" s="105">
        <v>5.8522299999999996</v>
      </c>
      <c r="C157" s="105">
        <v>0</v>
      </c>
      <c r="D157" s="105">
        <v>0</v>
      </c>
      <c r="E157" s="105">
        <v>0</v>
      </c>
      <c r="F157" s="105">
        <v>5.8286899999999999</v>
      </c>
      <c r="G157" s="105">
        <v>2.3539999999999998E-2</v>
      </c>
      <c r="H157" s="105">
        <v>0</v>
      </c>
      <c r="I157" s="130"/>
      <c r="J157" s="130"/>
      <c r="L157" s="129"/>
    </row>
    <row r="158" spans="1:12" x14ac:dyDescent="0.2">
      <c r="A158" s="88" t="s">
        <v>329</v>
      </c>
      <c r="B158" s="105">
        <v>0.11656</v>
      </c>
      <c r="C158" s="105">
        <v>0</v>
      </c>
      <c r="D158" s="105">
        <v>0</v>
      </c>
      <c r="E158" s="105">
        <v>0</v>
      </c>
      <c r="F158" s="105">
        <v>0.11656</v>
      </c>
      <c r="G158" s="105">
        <v>0</v>
      </c>
      <c r="H158" s="105">
        <v>0</v>
      </c>
      <c r="I158" s="130"/>
      <c r="J158" s="130"/>
      <c r="L158" s="129"/>
    </row>
    <row r="159" spans="1:12" ht="25.5" x14ac:dyDescent="0.2">
      <c r="A159" s="88" t="s">
        <v>384</v>
      </c>
      <c r="B159" s="105">
        <v>2.0539999999999999E-2</v>
      </c>
      <c r="C159" s="105">
        <v>0</v>
      </c>
      <c r="D159" s="105">
        <v>0</v>
      </c>
      <c r="E159" s="105">
        <v>0</v>
      </c>
      <c r="F159" s="105">
        <v>2.0539999999999999E-2</v>
      </c>
      <c r="G159" s="105">
        <v>0</v>
      </c>
      <c r="H159" s="105">
        <v>0</v>
      </c>
      <c r="I159" s="130"/>
      <c r="J159" s="130"/>
      <c r="L159" s="129"/>
    </row>
    <row r="160" spans="1:12" x14ac:dyDescent="0.2">
      <c r="A160" s="88" t="s">
        <v>330</v>
      </c>
      <c r="B160" s="105">
        <v>3.6170000000000001E-2</v>
      </c>
      <c r="C160" s="105">
        <v>0</v>
      </c>
      <c r="D160" s="105">
        <v>0</v>
      </c>
      <c r="E160" s="105">
        <v>0</v>
      </c>
      <c r="F160" s="105">
        <v>3.6170000000000001E-2</v>
      </c>
      <c r="G160" s="105">
        <v>0</v>
      </c>
      <c r="H160" s="105">
        <v>0</v>
      </c>
      <c r="I160" s="130"/>
      <c r="J160" s="130"/>
      <c r="L160" s="129"/>
    </row>
    <row r="161" spans="1:12" x14ac:dyDescent="0.2">
      <c r="A161" s="88" t="s">
        <v>331</v>
      </c>
      <c r="B161" s="105">
        <v>9.4999999999999998E-3</v>
      </c>
      <c r="C161" s="105">
        <v>0</v>
      </c>
      <c r="D161" s="105">
        <v>0</v>
      </c>
      <c r="E161" s="105">
        <v>0</v>
      </c>
      <c r="F161" s="105">
        <v>9.4999999999999998E-3</v>
      </c>
      <c r="G161" s="105">
        <v>0</v>
      </c>
      <c r="H161" s="105">
        <v>0</v>
      </c>
      <c r="I161" s="130"/>
      <c r="J161" s="130"/>
      <c r="L161" s="129"/>
    </row>
    <row r="162" spans="1:12" x14ac:dyDescent="0.2">
      <c r="A162" s="88" t="s">
        <v>332</v>
      </c>
      <c r="B162" s="105">
        <v>4.9132300000000004</v>
      </c>
      <c r="C162" s="105">
        <v>0</v>
      </c>
      <c r="D162" s="105">
        <v>0</v>
      </c>
      <c r="E162" s="105">
        <v>0</v>
      </c>
      <c r="F162" s="105">
        <v>4.8602300000000005</v>
      </c>
      <c r="G162" s="105">
        <v>5.2999999999999999E-2</v>
      </c>
      <c r="H162" s="105">
        <v>0</v>
      </c>
      <c r="I162" s="130"/>
      <c r="J162" s="130"/>
      <c r="L162" s="129"/>
    </row>
    <row r="163" spans="1:12" x14ac:dyDescent="0.2">
      <c r="A163" s="88" t="s">
        <v>333</v>
      </c>
      <c r="B163" s="105">
        <v>817.70799999999997</v>
      </c>
      <c r="C163" s="105">
        <v>0.14485000000000001</v>
      </c>
      <c r="D163" s="105">
        <v>0</v>
      </c>
      <c r="E163" s="105">
        <v>0.113</v>
      </c>
      <c r="F163" s="105">
        <v>554.20788999999991</v>
      </c>
      <c r="G163" s="105">
        <v>263.24225999999999</v>
      </c>
      <c r="H163" s="105">
        <v>0</v>
      </c>
      <c r="I163" s="130"/>
      <c r="J163" s="130"/>
      <c r="L163" s="129"/>
    </row>
    <row r="164" spans="1:12" x14ac:dyDescent="0.2">
      <c r="A164" s="88" t="s">
        <v>368</v>
      </c>
      <c r="B164" s="105">
        <v>5.0000000000000001E-4</v>
      </c>
      <c r="C164" s="105">
        <v>0</v>
      </c>
      <c r="D164" s="105">
        <v>0</v>
      </c>
      <c r="E164" s="105">
        <v>0</v>
      </c>
      <c r="F164" s="105">
        <v>5.0000000000000001E-4</v>
      </c>
      <c r="G164" s="105">
        <v>0</v>
      </c>
      <c r="H164" s="105">
        <v>0</v>
      </c>
      <c r="I164" s="130"/>
      <c r="J164" s="130"/>
      <c r="L164" s="129"/>
    </row>
    <row r="165" spans="1:12" x14ac:dyDescent="0.2">
      <c r="A165" s="88" t="s">
        <v>334</v>
      </c>
      <c r="B165" s="105">
        <v>336.77920700000004</v>
      </c>
      <c r="C165" s="105">
        <v>0</v>
      </c>
      <c r="D165" s="105">
        <v>0</v>
      </c>
      <c r="E165" s="105">
        <v>23.106000000000002</v>
      </c>
      <c r="F165" s="105">
        <v>310.39625700000005</v>
      </c>
      <c r="G165" s="105">
        <v>3.2769500000000003</v>
      </c>
      <c r="H165" s="105">
        <v>0</v>
      </c>
      <c r="I165" s="130"/>
      <c r="J165" s="130"/>
      <c r="L165" s="129"/>
    </row>
    <row r="166" spans="1:12" x14ac:dyDescent="0.2">
      <c r="A166" s="88" t="s">
        <v>335</v>
      </c>
      <c r="B166" s="105">
        <v>60.989944634446715</v>
      </c>
      <c r="C166" s="105">
        <v>0</v>
      </c>
      <c r="D166" s="105">
        <v>0</v>
      </c>
      <c r="E166" s="105">
        <v>5.0350000000000001</v>
      </c>
      <c r="F166" s="105">
        <v>52.838404634446718</v>
      </c>
      <c r="G166" s="105">
        <v>3.1165400000000001</v>
      </c>
      <c r="H166" s="105">
        <v>0</v>
      </c>
      <c r="I166" s="130"/>
      <c r="J166" s="130"/>
      <c r="L166" s="129"/>
    </row>
    <row r="167" spans="1:12" x14ac:dyDescent="0.2">
      <c r="A167" s="88" t="s">
        <v>336</v>
      </c>
      <c r="B167" s="105">
        <v>12.802020000000001</v>
      </c>
      <c r="C167" s="105">
        <v>0</v>
      </c>
      <c r="D167" s="105">
        <v>0</v>
      </c>
      <c r="E167" s="105">
        <v>0</v>
      </c>
      <c r="F167" s="105">
        <v>1.7160200000000001</v>
      </c>
      <c r="G167" s="105">
        <v>11.086</v>
      </c>
      <c r="H167" s="105">
        <v>0</v>
      </c>
      <c r="I167" s="130"/>
      <c r="J167" s="130"/>
      <c r="L167" s="129"/>
    </row>
    <row r="168" spans="1:12" x14ac:dyDescent="0.2">
      <c r="A168" s="88" t="s">
        <v>337</v>
      </c>
      <c r="B168" s="105">
        <v>2.1350000000000001E-2</v>
      </c>
      <c r="C168" s="105">
        <v>0</v>
      </c>
      <c r="D168" s="105">
        <v>0</v>
      </c>
      <c r="E168" s="105">
        <v>0</v>
      </c>
      <c r="F168" s="105">
        <v>2.1350000000000001E-2</v>
      </c>
      <c r="G168" s="105">
        <v>0</v>
      </c>
      <c r="H168" s="105">
        <v>0</v>
      </c>
      <c r="I168" s="130"/>
      <c r="J168" s="130"/>
      <c r="L168" s="129"/>
    </row>
    <row r="169" spans="1:12" x14ac:dyDescent="0.2">
      <c r="A169" s="88" t="s">
        <v>338</v>
      </c>
      <c r="B169" s="105">
        <v>1.4154899999999999</v>
      </c>
      <c r="C169" s="105">
        <v>0</v>
      </c>
      <c r="D169" s="105">
        <v>0</v>
      </c>
      <c r="E169" s="105">
        <v>0</v>
      </c>
      <c r="F169" s="105">
        <v>1.4144299999999999</v>
      </c>
      <c r="G169" s="105">
        <v>1.06E-3</v>
      </c>
      <c r="H169" s="105">
        <v>0</v>
      </c>
      <c r="I169" s="130"/>
      <c r="J169" s="130"/>
      <c r="L169" s="129"/>
    </row>
    <row r="170" spans="1:12" x14ac:dyDescent="0.2">
      <c r="A170" s="88" t="s">
        <v>339</v>
      </c>
      <c r="B170" s="105">
        <v>44.541449999999998</v>
      </c>
      <c r="C170" s="105">
        <v>0</v>
      </c>
      <c r="D170" s="105">
        <v>0</v>
      </c>
      <c r="E170" s="105">
        <v>0.61199999999999999</v>
      </c>
      <c r="F170" s="105">
        <v>30.551290000000002</v>
      </c>
      <c r="G170" s="105">
        <v>13.378159999999998</v>
      </c>
      <c r="H170" s="105">
        <v>0</v>
      </c>
      <c r="I170" s="130"/>
      <c r="J170" s="130"/>
      <c r="L170" s="129"/>
    </row>
    <row r="171" spans="1:12" x14ac:dyDescent="0.2">
      <c r="A171" s="88" t="s">
        <v>340</v>
      </c>
      <c r="B171" s="105">
        <v>11199.733389999999</v>
      </c>
      <c r="C171" s="105">
        <v>0</v>
      </c>
      <c r="D171" s="105">
        <v>0</v>
      </c>
      <c r="E171" s="105">
        <v>9.4E-2</v>
      </c>
      <c r="F171" s="105">
        <v>633.64848999999992</v>
      </c>
      <c r="G171" s="105">
        <v>10565.990899999999</v>
      </c>
      <c r="H171" s="105">
        <v>0</v>
      </c>
      <c r="I171" s="130"/>
      <c r="J171" s="130"/>
      <c r="L171" s="129"/>
    </row>
    <row r="172" spans="1:12" x14ac:dyDescent="0.2">
      <c r="A172" s="88" t="s">
        <v>341</v>
      </c>
      <c r="B172" s="105">
        <v>3.7101141903434263</v>
      </c>
      <c r="C172" s="105">
        <v>0</v>
      </c>
      <c r="D172" s="105">
        <v>0</v>
      </c>
      <c r="E172" s="105">
        <v>0</v>
      </c>
      <c r="F172" s="105">
        <v>3.7101141903434263</v>
      </c>
      <c r="G172" s="105">
        <v>0</v>
      </c>
      <c r="H172" s="105">
        <v>0</v>
      </c>
      <c r="I172" s="130"/>
      <c r="J172" s="130"/>
      <c r="L172" s="129"/>
    </row>
    <row r="173" spans="1:12" x14ac:dyDescent="0.2">
      <c r="A173" s="88" t="s">
        <v>342</v>
      </c>
      <c r="B173" s="105">
        <v>0.15828999999999999</v>
      </c>
      <c r="C173" s="105">
        <v>0</v>
      </c>
      <c r="D173" s="105">
        <v>0</v>
      </c>
      <c r="E173" s="105">
        <v>0</v>
      </c>
      <c r="F173" s="105">
        <v>0.15828999999999999</v>
      </c>
      <c r="G173" s="105">
        <v>0</v>
      </c>
      <c r="H173" s="105">
        <v>0</v>
      </c>
      <c r="I173" s="130"/>
      <c r="J173" s="130"/>
      <c r="L173" s="129"/>
    </row>
    <row r="174" spans="1:12" x14ac:dyDescent="0.2">
      <c r="A174" s="88" t="s">
        <v>343</v>
      </c>
      <c r="B174" s="105">
        <v>120.83427</v>
      </c>
      <c r="C174" s="105">
        <v>0</v>
      </c>
      <c r="D174" s="105">
        <v>0</v>
      </c>
      <c r="E174" s="105">
        <v>2.3340000000000001</v>
      </c>
      <c r="F174" s="105">
        <v>111.64178</v>
      </c>
      <c r="G174" s="105">
        <v>6.8584900000000006</v>
      </c>
      <c r="H174" s="105">
        <v>0</v>
      </c>
      <c r="I174" s="130"/>
      <c r="J174" s="130"/>
      <c r="L174" s="129"/>
    </row>
    <row r="175" spans="1:12" x14ac:dyDescent="0.2">
      <c r="A175" s="88" t="s">
        <v>344</v>
      </c>
      <c r="B175" s="105">
        <v>2.9482100000000004</v>
      </c>
      <c r="C175" s="105">
        <v>0</v>
      </c>
      <c r="D175" s="105">
        <v>0</v>
      </c>
      <c r="E175" s="105">
        <v>0</v>
      </c>
      <c r="F175" s="105">
        <v>2.8683300000000003</v>
      </c>
      <c r="G175" s="105">
        <v>7.9879999999999993E-2</v>
      </c>
      <c r="H175" s="105">
        <v>0</v>
      </c>
      <c r="I175" s="130"/>
      <c r="J175" s="130"/>
      <c r="L175" s="129"/>
    </row>
    <row r="176" spans="1:12" x14ac:dyDescent="0.2">
      <c r="A176" s="88" t="s">
        <v>345</v>
      </c>
      <c r="B176" s="105">
        <v>1992.1320758280244</v>
      </c>
      <c r="C176" s="105">
        <v>4.6592986780241867</v>
      </c>
      <c r="D176" s="105">
        <v>0</v>
      </c>
      <c r="E176" s="105">
        <v>8.63210415</v>
      </c>
      <c r="F176" s="105">
        <v>1559.03458</v>
      </c>
      <c r="G176" s="105">
        <v>419.80609300000003</v>
      </c>
      <c r="H176" s="105">
        <v>0</v>
      </c>
      <c r="I176" s="130"/>
      <c r="J176" s="130"/>
      <c r="L176" s="129"/>
    </row>
    <row r="177" spans="1:12" x14ac:dyDescent="0.2">
      <c r="A177" s="88" t="s">
        <v>346</v>
      </c>
      <c r="B177" s="105">
        <v>97.100659999999991</v>
      </c>
      <c r="C177" s="105">
        <v>0</v>
      </c>
      <c r="D177" s="105">
        <v>0</v>
      </c>
      <c r="E177" s="105">
        <v>0</v>
      </c>
      <c r="F177" s="105">
        <v>71.036959999999993</v>
      </c>
      <c r="G177" s="105">
        <v>26.063700000000001</v>
      </c>
      <c r="H177" s="105">
        <v>0</v>
      </c>
      <c r="I177" s="130"/>
      <c r="J177" s="130"/>
      <c r="L177" s="129"/>
    </row>
    <row r="178" spans="1:12" x14ac:dyDescent="0.2">
      <c r="A178" s="88" t="s">
        <v>347</v>
      </c>
      <c r="B178" s="105">
        <v>0.41281000000000001</v>
      </c>
      <c r="C178" s="105">
        <v>0</v>
      </c>
      <c r="D178" s="105">
        <v>0</v>
      </c>
      <c r="E178" s="105">
        <v>0</v>
      </c>
      <c r="F178" s="105">
        <v>0.41281000000000001</v>
      </c>
      <c r="G178" s="105">
        <v>0</v>
      </c>
      <c r="H178" s="105">
        <v>0</v>
      </c>
      <c r="I178" s="130"/>
      <c r="J178" s="130"/>
      <c r="L178" s="129"/>
    </row>
    <row r="179" spans="1:12" x14ac:dyDescent="0.2">
      <c r="A179" s="88" t="s">
        <v>348</v>
      </c>
      <c r="B179" s="105">
        <v>0.31528</v>
      </c>
      <c r="C179" s="105">
        <v>0</v>
      </c>
      <c r="D179" s="105">
        <v>0</v>
      </c>
      <c r="E179" s="105">
        <v>0</v>
      </c>
      <c r="F179" s="105">
        <v>0.31528</v>
      </c>
      <c r="G179" s="105">
        <v>0</v>
      </c>
      <c r="H179" s="105">
        <v>0</v>
      </c>
      <c r="I179" s="130"/>
      <c r="J179" s="130"/>
      <c r="L179" s="129"/>
    </row>
    <row r="180" spans="1:12" x14ac:dyDescent="0.2">
      <c r="A180" s="88" t="s">
        <v>349</v>
      </c>
      <c r="B180" s="105">
        <v>228.72698431000001</v>
      </c>
      <c r="C180" s="105">
        <v>0</v>
      </c>
      <c r="D180" s="105">
        <v>3.2343099999999998E-3</v>
      </c>
      <c r="E180" s="105">
        <v>0</v>
      </c>
      <c r="F180" s="105">
        <v>222.56471999999999</v>
      </c>
      <c r="G180" s="105">
        <v>6.1590300000000004</v>
      </c>
      <c r="H180" s="105">
        <v>0</v>
      </c>
      <c r="I180" s="130"/>
      <c r="J180" s="130"/>
      <c r="L180" s="129"/>
    </row>
    <row r="181" spans="1:12" x14ac:dyDescent="0.2">
      <c r="A181" s="88" t="s">
        <v>350</v>
      </c>
      <c r="B181" s="105">
        <v>9.9000000000000008E-3</v>
      </c>
      <c r="C181" s="105">
        <v>0</v>
      </c>
      <c r="D181" s="105">
        <v>0</v>
      </c>
      <c r="E181" s="105">
        <v>0</v>
      </c>
      <c r="F181" s="105">
        <v>9.9000000000000008E-3</v>
      </c>
      <c r="G181" s="105">
        <v>0</v>
      </c>
      <c r="H181" s="105">
        <v>0</v>
      </c>
      <c r="I181" s="130"/>
      <c r="J181" s="130"/>
      <c r="L181" s="129"/>
    </row>
    <row r="182" spans="1:12" x14ac:dyDescent="0.2">
      <c r="A182" s="88" t="s">
        <v>351</v>
      </c>
      <c r="B182" s="105">
        <v>86.35099000000001</v>
      </c>
      <c r="C182" s="105">
        <v>0</v>
      </c>
      <c r="D182" s="105">
        <v>0</v>
      </c>
      <c r="E182" s="105">
        <v>0</v>
      </c>
      <c r="F182" s="105">
        <v>59.670010000000005</v>
      </c>
      <c r="G182" s="105">
        <v>26.680980000000002</v>
      </c>
      <c r="H182" s="105">
        <v>0</v>
      </c>
      <c r="I182" s="130"/>
      <c r="J182" s="130"/>
      <c r="L182" s="129"/>
    </row>
    <row r="183" spans="1:12" x14ac:dyDescent="0.2">
      <c r="A183" s="88" t="s">
        <v>352</v>
      </c>
      <c r="B183" s="105">
        <v>0.25439000000000001</v>
      </c>
      <c r="C183" s="105">
        <v>0</v>
      </c>
      <c r="D183" s="105">
        <v>0</v>
      </c>
      <c r="E183" s="105">
        <v>0</v>
      </c>
      <c r="F183" s="105">
        <v>0.25439000000000001</v>
      </c>
      <c r="G183" s="105">
        <v>0</v>
      </c>
      <c r="H183" s="105">
        <v>0</v>
      </c>
      <c r="I183" s="130"/>
      <c r="J183" s="130"/>
      <c r="L183" s="129"/>
    </row>
    <row r="184" spans="1:12" x14ac:dyDescent="0.2">
      <c r="A184" s="88" t="s">
        <v>353</v>
      </c>
      <c r="B184" s="105">
        <v>5082.8050772108872</v>
      </c>
      <c r="C184" s="105">
        <v>239.830087210887</v>
      </c>
      <c r="D184" s="105">
        <v>0</v>
      </c>
      <c r="E184" s="105">
        <v>87.672000000000011</v>
      </c>
      <c r="F184" s="105">
        <v>29.030750000000001</v>
      </c>
      <c r="G184" s="105">
        <v>4726.2722400000002</v>
      </c>
      <c r="H184" s="105">
        <v>0</v>
      </c>
      <c r="I184" s="130"/>
      <c r="J184" s="130"/>
      <c r="L184" s="129"/>
    </row>
    <row r="185" spans="1:12" x14ac:dyDescent="0.2">
      <c r="A185" s="88" t="s">
        <v>354</v>
      </c>
      <c r="B185" s="105">
        <v>13045.580821224674</v>
      </c>
      <c r="C185" s="105">
        <v>5974.6472443937764</v>
      </c>
      <c r="D185" s="105">
        <v>2033.4985367497559</v>
      </c>
      <c r="E185" s="105">
        <v>423.88100000000003</v>
      </c>
      <c r="F185" s="105">
        <v>4560.3040400811415</v>
      </c>
      <c r="G185" s="105">
        <v>53.25</v>
      </c>
      <c r="H185" s="105">
        <v>414.09</v>
      </c>
      <c r="I185" s="130"/>
      <c r="J185" s="130"/>
      <c r="L185" s="129"/>
    </row>
    <row r="186" spans="1:12" x14ac:dyDescent="0.2">
      <c r="A186" s="88" t="s">
        <v>355</v>
      </c>
      <c r="B186" s="105">
        <v>3794.6154522148718</v>
      </c>
      <c r="C186" s="105">
        <v>200</v>
      </c>
      <c r="D186" s="105">
        <v>0.66826586999991378</v>
      </c>
      <c r="E186" s="105">
        <v>3505.9289922641838</v>
      </c>
      <c r="F186" s="105">
        <v>88.018194080708781</v>
      </c>
      <c r="G186" s="105">
        <v>0</v>
      </c>
      <c r="H186" s="105">
        <v>0</v>
      </c>
      <c r="I186" s="130"/>
      <c r="J186" s="130"/>
      <c r="L186" s="129"/>
    </row>
    <row r="187" spans="1:12" ht="13.5" customHeight="1" x14ac:dyDescent="0.2"/>
    <row r="188" spans="1:12" ht="13.5" customHeight="1" x14ac:dyDescent="0.2"/>
    <row r="189" spans="1:12" ht="30" customHeight="1" x14ac:dyDescent="0.2">
      <c r="A189" s="137" t="s">
        <v>356</v>
      </c>
      <c r="B189" s="137"/>
      <c r="C189" s="137"/>
      <c r="D189" s="137"/>
      <c r="E189" s="137"/>
      <c r="F189" s="137"/>
      <c r="G189" s="137"/>
      <c r="H189" s="137"/>
      <c r="I189" s="125"/>
    </row>
    <row r="190" spans="1:12" ht="57" customHeight="1" x14ac:dyDescent="0.2">
      <c r="A190" s="138" t="s">
        <v>357</v>
      </c>
      <c r="B190" s="138"/>
      <c r="C190" s="138"/>
      <c r="D190" s="138"/>
      <c r="E190" s="138"/>
      <c r="F190" s="138"/>
      <c r="G190" s="138"/>
      <c r="H190" s="138"/>
      <c r="I190" s="126"/>
    </row>
  </sheetData>
  <mergeCells count="7">
    <mergeCell ref="A189:H189"/>
    <mergeCell ref="A190:H190"/>
    <mergeCell ref="A1:H1"/>
    <mergeCell ref="A4:A5"/>
    <mergeCell ref="B4:B5"/>
    <mergeCell ref="C4:G4"/>
    <mergeCell ref="H4:H5"/>
  </mergeCells>
  <pageMargins left="0.74803149606299213" right="0.15748031496062992" top="0.98425196850393704" bottom="0.27559055118110237" header="0.51181102362204722" footer="0.1574803149606299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showZeros="0" zoomScale="90" zoomScaleNormal="90" workbookViewId="0">
      <pane xSplit="2" ySplit="7" topLeftCell="C8" activePane="bottomRight" state="frozen"/>
      <selection activeCell="V6" sqref="V6"/>
      <selection pane="topRight" activeCell="V6" sqref="V6"/>
      <selection pane="bottomLeft" activeCell="V6" sqref="V6"/>
      <selection pane="bottomRight" activeCell="A3" sqref="A3"/>
    </sheetView>
  </sheetViews>
  <sheetFormatPr defaultColWidth="9.140625" defaultRowHeight="12.75" x14ac:dyDescent="0.2"/>
  <cols>
    <col min="1" max="1" width="51.28515625" style="68" customWidth="1"/>
    <col min="2" max="2" width="8" style="68" customWidth="1"/>
    <col min="3" max="3" width="13" style="85" customWidth="1"/>
    <col min="4" max="4" width="13.7109375" style="85" customWidth="1"/>
    <col min="5" max="5" width="13.42578125" style="85" customWidth="1"/>
    <col min="6" max="6" width="11" style="85" customWidth="1"/>
    <col min="7" max="7" width="12" style="85" customWidth="1"/>
    <col min="8" max="8" width="17.5703125" style="85" customWidth="1"/>
    <col min="9" max="9" width="27.85546875" style="68" customWidth="1"/>
    <col min="10" max="16384" width="9.140625" style="68"/>
  </cols>
  <sheetData>
    <row r="1" spans="1:16" ht="15.75" x14ac:dyDescent="0.25">
      <c r="A1" s="143" t="s">
        <v>40</v>
      </c>
      <c r="B1" s="143"/>
      <c r="C1" s="143"/>
      <c r="D1" s="143"/>
      <c r="E1" s="143"/>
      <c r="F1" s="143"/>
      <c r="G1" s="143"/>
      <c r="H1" s="143"/>
    </row>
    <row r="2" spans="1:16" ht="11.25" customHeight="1" x14ac:dyDescent="0.25">
      <c r="A2" s="99"/>
      <c r="B2" s="99"/>
      <c r="C2" s="99"/>
      <c r="D2" s="99"/>
      <c r="E2" s="99"/>
      <c r="F2" s="99"/>
      <c r="G2" s="99"/>
      <c r="H2" s="99"/>
    </row>
    <row r="3" spans="1:16" x14ac:dyDescent="0.2">
      <c r="C3" s="69"/>
      <c r="D3" s="69"/>
      <c r="E3" s="69"/>
      <c r="F3" s="69"/>
      <c r="G3" s="69"/>
      <c r="H3" s="70" t="s">
        <v>75</v>
      </c>
    </row>
    <row r="4" spans="1:16" ht="17.25" customHeight="1" x14ac:dyDescent="0.2">
      <c r="A4" s="140" t="s">
        <v>76</v>
      </c>
      <c r="B4" s="144" t="s">
        <v>77</v>
      </c>
      <c r="C4" s="146" t="s">
        <v>372</v>
      </c>
      <c r="D4" s="146" t="s">
        <v>1</v>
      </c>
      <c r="E4" s="146"/>
      <c r="F4" s="146"/>
      <c r="G4" s="146"/>
      <c r="H4" s="146"/>
    </row>
    <row r="5" spans="1:16" ht="51.75" customHeight="1" x14ac:dyDescent="0.2">
      <c r="A5" s="140"/>
      <c r="B5" s="145"/>
      <c r="C5" s="146"/>
      <c r="D5" s="71" t="s">
        <v>78</v>
      </c>
      <c r="E5" s="71" t="s">
        <v>3</v>
      </c>
      <c r="F5" s="72" t="s">
        <v>4</v>
      </c>
      <c r="G5" s="72" t="s">
        <v>5</v>
      </c>
      <c r="H5" s="71" t="s">
        <v>6</v>
      </c>
    </row>
    <row r="6" spans="1:16" x14ac:dyDescent="0.2">
      <c r="A6" s="73" t="s">
        <v>79</v>
      </c>
      <c r="B6" s="73"/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</row>
    <row r="7" spans="1:16" x14ac:dyDescent="0.2">
      <c r="A7" s="75" t="s">
        <v>80</v>
      </c>
      <c r="B7" s="75"/>
      <c r="C7" s="121">
        <v>160938.22126848783</v>
      </c>
      <c r="D7" s="121">
        <v>12939.622598473794</v>
      </c>
      <c r="E7" s="121">
        <v>2043.6276955903591</v>
      </c>
      <c r="F7" s="121">
        <v>8006.042746414184</v>
      </c>
      <c r="G7" s="121">
        <v>44248.21877200951</v>
      </c>
      <c r="H7" s="121">
        <v>93700.709456000026</v>
      </c>
      <c r="I7" s="131"/>
      <c r="J7" s="122"/>
      <c r="K7" s="122"/>
      <c r="L7" s="122"/>
      <c r="M7" s="122"/>
      <c r="N7" s="122"/>
    </row>
    <row r="8" spans="1:16" x14ac:dyDescent="0.2">
      <c r="A8" s="76" t="s">
        <v>81</v>
      </c>
      <c r="B8" s="77" t="s">
        <v>79</v>
      </c>
      <c r="C8" s="107">
        <v>399.36901838014728</v>
      </c>
      <c r="D8" s="107">
        <v>0</v>
      </c>
      <c r="E8" s="107">
        <v>0</v>
      </c>
      <c r="F8" s="107">
        <v>0</v>
      </c>
      <c r="G8" s="107">
        <v>314.48821838014726</v>
      </c>
      <c r="H8" s="107">
        <v>84.880800000000008</v>
      </c>
      <c r="I8" s="131"/>
      <c r="J8" s="122"/>
      <c r="K8" s="122"/>
      <c r="L8" s="122"/>
      <c r="M8" s="122"/>
      <c r="N8" s="122"/>
      <c r="O8" s="122"/>
      <c r="P8" s="122"/>
    </row>
    <row r="9" spans="1:16" ht="25.5" x14ac:dyDescent="0.2">
      <c r="A9" s="76" t="s">
        <v>82</v>
      </c>
      <c r="B9" s="77" t="s">
        <v>83</v>
      </c>
      <c r="C9" s="107">
        <v>82297.360189999992</v>
      </c>
      <c r="D9" s="107">
        <v>0</v>
      </c>
      <c r="E9" s="107">
        <v>0</v>
      </c>
      <c r="F9" s="107">
        <v>0</v>
      </c>
      <c r="G9" s="107">
        <v>3060.8547800000001</v>
      </c>
      <c r="H9" s="107">
        <v>79236.505409999998</v>
      </c>
      <c r="I9" s="131"/>
      <c r="J9" s="122"/>
      <c r="K9" s="122"/>
      <c r="L9" s="122"/>
      <c r="M9" s="122"/>
      <c r="N9" s="122"/>
      <c r="O9" s="122"/>
      <c r="P9" s="122"/>
    </row>
    <row r="10" spans="1:16" x14ac:dyDescent="0.2">
      <c r="A10" s="78" t="s">
        <v>84</v>
      </c>
      <c r="B10" s="79" t="s">
        <v>85</v>
      </c>
      <c r="C10" s="106">
        <v>751.68103999999994</v>
      </c>
      <c r="D10" s="105">
        <v>0</v>
      </c>
      <c r="E10" s="106">
        <v>0</v>
      </c>
      <c r="F10" s="106">
        <v>0</v>
      </c>
      <c r="G10" s="106">
        <v>391.36804000000001</v>
      </c>
      <c r="H10" s="106">
        <v>360.31299999999999</v>
      </c>
      <c r="I10" s="131"/>
    </row>
    <row r="11" spans="1:16" x14ac:dyDescent="0.2">
      <c r="A11" s="78" t="s">
        <v>86</v>
      </c>
      <c r="B11" s="79" t="s">
        <v>87</v>
      </c>
      <c r="C11" s="106">
        <v>77262.116309999998</v>
      </c>
      <c r="D11" s="105">
        <v>0</v>
      </c>
      <c r="E11" s="106">
        <v>0</v>
      </c>
      <c r="F11" s="106">
        <v>0</v>
      </c>
      <c r="G11" s="106">
        <v>882.25542999999993</v>
      </c>
      <c r="H11" s="106">
        <v>76379.860879999993</v>
      </c>
      <c r="I11" s="131"/>
    </row>
    <row r="12" spans="1:16" x14ac:dyDescent="0.2">
      <c r="A12" s="78" t="s">
        <v>88</v>
      </c>
      <c r="B12" s="79" t="s">
        <v>89</v>
      </c>
      <c r="C12" s="106">
        <v>3403.88544</v>
      </c>
      <c r="D12" s="105">
        <v>0</v>
      </c>
      <c r="E12" s="106">
        <v>0</v>
      </c>
      <c r="F12" s="106">
        <v>0</v>
      </c>
      <c r="G12" s="106">
        <v>1585.33537</v>
      </c>
      <c r="H12" s="106">
        <v>1818.5500699999998</v>
      </c>
      <c r="I12" s="131"/>
    </row>
    <row r="13" spans="1:16" x14ac:dyDescent="0.2">
      <c r="A13" s="78" t="s">
        <v>90</v>
      </c>
      <c r="B13" s="79" t="s">
        <v>91</v>
      </c>
      <c r="C13" s="106">
        <v>199.59780000000001</v>
      </c>
      <c r="D13" s="105">
        <v>0</v>
      </c>
      <c r="E13" s="106">
        <v>0</v>
      </c>
      <c r="F13" s="106">
        <v>0</v>
      </c>
      <c r="G13" s="106">
        <v>54.688900000000004</v>
      </c>
      <c r="H13" s="106">
        <v>144.90890000000002</v>
      </c>
      <c r="I13" s="131"/>
    </row>
    <row r="14" spans="1:16" ht="25.5" x14ac:dyDescent="0.2">
      <c r="A14" s="78" t="s">
        <v>92</v>
      </c>
      <c r="B14" s="79" t="s">
        <v>93</v>
      </c>
      <c r="C14" s="106">
        <v>680.07960000000003</v>
      </c>
      <c r="D14" s="105">
        <v>0</v>
      </c>
      <c r="E14" s="106">
        <v>0</v>
      </c>
      <c r="F14" s="106">
        <v>0</v>
      </c>
      <c r="G14" s="106">
        <v>147.20703999999998</v>
      </c>
      <c r="H14" s="106">
        <v>532.87256000000002</v>
      </c>
      <c r="I14" s="131"/>
    </row>
    <row r="15" spans="1:16" x14ac:dyDescent="0.2">
      <c r="A15" s="76" t="s">
        <v>94</v>
      </c>
      <c r="B15" s="77" t="s">
        <v>95</v>
      </c>
      <c r="C15" s="107">
        <v>13545.254636500002</v>
      </c>
      <c r="D15" s="107">
        <v>0</v>
      </c>
      <c r="E15" s="107">
        <v>0</v>
      </c>
      <c r="F15" s="107">
        <v>0</v>
      </c>
      <c r="G15" s="107">
        <v>10096.185366500002</v>
      </c>
      <c r="H15" s="107">
        <v>3449.06927</v>
      </c>
      <c r="I15" s="131"/>
    </row>
    <row r="16" spans="1:16" ht="25.5" x14ac:dyDescent="0.2">
      <c r="A16" s="78" t="s">
        <v>96</v>
      </c>
      <c r="B16" s="79" t="s">
        <v>97</v>
      </c>
      <c r="C16" s="105">
        <v>669.50044649999995</v>
      </c>
      <c r="D16" s="105">
        <v>0</v>
      </c>
      <c r="E16" s="106">
        <v>0</v>
      </c>
      <c r="F16" s="106">
        <v>0</v>
      </c>
      <c r="G16" s="106">
        <v>480.89617649999997</v>
      </c>
      <c r="H16" s="106">
        <v>188.60426999999999</v>
      </c>
      <c r="I16" s="131"/>
    </row>
    <row r="17" spans="1:9" ht="25.5" x14ac:dyDescent="0.2">
      <c r="A17" s="78" t="s">
        <v>98</v>
      </c>
      <c r="B17" s="79" t="s">
        <v>99</v>
      </c>
      <c r="C17" s="105">
        <v>28.004560000000001</v>
      </c>
      <c r="D17" s="105">
        <v>0</v>
      </c>
      <c r="E17" s="106">
        <v>0</v>
      </c>
      <c r="F17" s="106">
        <v>0</v>
      </c>
      <c r="G17" s="106">
        <v>27.749700000000001</v>
      </c>
      <c r="H17" s="106">
        <v>0.25485999999999998</v>
      </c>
      <c r="I17" s="131"/>
    </row>
    <row r="18" spans="1:9" x14ac:dyDescent="0.2">
      <c r="A18" s="78" t="s">
        <v>100</v>
      </c>
      <c r="B18" s="79" t="s">
        <v>101</v>
      </c>
      <c r="C18" s="105">
        <v>28.069469999999999</v>
      </c>
      <c r="D18" s="105">
        <v>0</v>
      </c>
      <c r="E18" s="106">
        <v>0</v>
      </c>
      <c r="F18" s="106">
        <v>0</v>
      </c>
      <c r="G18" s="106">
        <v>21.6022</v>
      </c>
      <c r="H18" s="106">
        <v>6.4672700000000001</v>
      </c>
      <c r="I18" s="131"/>
    </row>
    <row r="19" spans="1:9" x14ac:dyDescent="0.2">
      <c r="A19" s="78" t="s">
        <v>102</v>
      </c>
      <c r="B19" s="79" t="s">
        <v>103</v>
      </c>
      <c r="C19" s="105">
        <v>3045.4456800000003</v>
      </c>
      <c r="D19" s="105">
        <v>0</v>
      </c>
      <c r="E19" s="106">
        <v>0</v>
      </c>
      <c r="F19" s="106">
        <v>0</v>
      </c>
      <c r="G19" s="106">
        <v>2739.2981200000004</v>
      </c>
      <c r="H19" s="106">
        <v>306.14756</v>
      </c>
      <c r="I19" s="131"/>
    </row>
    <row r="20" spans="1:9" x14ac:dyDescent="0.2">
      <c r="A20" s="78" t="s">
        <v>104</v>
      </c>
      <c r="B20" s="79" t="s">
        <v>105</v>
      </c>
      <c r="C20" s="105">
        <v>550.28697</v>
      </c>
      <c r="D20" s="105">
        <v>0</v>
      </c>
      <c r="E20" s="106">
        <v>0</v>
      </c>
      <c r="F20" s="106">
        <v>0</v>
      </c>
      <c r="G20" s="106">
        <v>139.37719999999999</v>
      </c>
      <c r="H20" s="106">
        <v>410.90976999999998</v>
      </c>
      <c r="I20" s="131"/>
    </row>
    <row r="21" spans="1:9" ht="25.5" x14ac:dyDescent="0.2">
      <c r="A21" s="78" t="s">
        <v>106</v>
      </c>
      <c r="B21" s="79" t="s">
        <v>107</v>
      </c>
      <c r="C21" s="105">
        <v>195.45734000000002</v>
      </c>
      <c r="D21" s="105">
        <v>0</v>
      </c>
      <c r="E21" s="106">
        <v>0</v>
      </c>
      <c r="F21" s="106">
        <v>0</v>
      </c>
      <c r="G21" s="106">
        <v>170.73324000000002</v>
      </c>
      <c r="H21" s="106">
        <v>24.7241</v>
      </c>
      <c r="I21" s="131"/>
    </row>
    <row r="22" spans="1:9" ht="38.25" x14ac:dyDescent="0.2">
      <c r="A22" s="78" t="s">
        <v>108</v>
      </c>
      <c r="B22" s="79" t="s">
        <v>109</v>
      </c>
      <c r="C22" s="106">
        <v>902.57394999999997</v>
      </c>
      <c r="D22" s="105">
        <v>0</v>
      </c>
      <c r="E22" s="106">
        <v>0</v>
      </c>
      <c r="F22" s="106">
        <v>0</v>
      </c>
      <c r="G22" s="106">
        <v>481.48473999999999</v>
      </c>
      <c r="H22" s="106">
        <v>421.08920999999998</v>
      </c>
      <c r="I22" s="131"/>
    </row>
    <row r="23" spans="1:9" ht="38.25" x14ac:dyDescent="0.2">
      <c r="A23" s="78" t="s">
        <v>110</v>
      </c>
      <c r="B23" s="79" t="s">
        <v>111</v>
      </c>
      <c r="C23" s="106">
        <v>6994.4328099999993</v>
      </c>
      <c r="D23" s="105">
        <v>0</v>
      </c>
      <c r="E23" s="106">
        <v>0</v>
      </c>
      <c r="F23" s="106">
        <v>0</v>
      </c>
      <c r="G23" s="106">
        <v>5458.2925399999995</v>
      </c>
      <c r="H23" s="106">
        <v>1536.1402699999999</v>
      </c>
      <c r="I23" s="131"/>
    </row>
    <row r="24" spans="1:9" ht="25.5" x14ac:dyDescent="0.2">
      <c r="A24" s="78" t="s">
        <v>112</v>
      </c>
      <c r="B24" s="79" t="s">
        <v>113</v>
      </c>
      <c r="C24" s="106">
        <v>162.48764</v>
      </c>
      <c r="D24" s="105">
        <v>0</v>
      </c>
      <c r="E24" s="106">
        <v>0</v>
      </c>
      <c r="F24" s="106">
        <v>0</v>
      </c>
      <c r="G24" s="106">
        <v>32.447589999999998</v>
      </c>
      <c r="H24" s="106">
        <v>130.04005000000001</v>
      </c>
      <c r="I24" s="131"/>
    </row>
    <row r="25" spans="1:9" x14ac:dyDescent="0.2">
      <c r="A25" s="78" t="s">
        <v>114</v>
      </c>
      <c r="B25" s="79" t="s">
        <v>115</v>
      </c>
      <c r="C25" s="106">
        <v>213.75884000000002</v>
      </c>
      <c r="D25" s="105">
        <v>0</v>
      </c>
      <c r="E25" s="106">
        <v>0</v>
      </c>
      <c r="F25" s="106">
        <v>0</v>
      </c>
      <c r="G25" s="106">
        <v>44.629559999999998</v>
      </c>
      <c r="H25" s="106">
        <v>169.12928000000002</v>
      </c>
      <c r="I25" s="131"/>
    </row>
    <row r="26" spans="1:9" ht="25.5" x14ac:dyDescent="0.2">
      <c r="A26" s="78" t="s">
        <v>116</v>
      </c>
      <c r="B26" s="79" t="s">
        <v>117</v>
      </c>
      <c r="C26" s="106">
        <v>198.69049000000001</v>
      </c>
      <c r="D26" s="105">
        <v>0</v>
      </c>
      <c r="E26" s="106">
        <v>0</v>
      </c>
      <c r="F26" s="106">
        <v>0</v>
      </c>
      <c r="G26" s="106">
        <v>114.30473000000001</v>
      </c>
      <c r="H26" s="106">
        <v>84.385760000000005</v>
      </c>
      <c r="I26" s="131"/>
    </row>
    <row r="27" spans="1:9" x14ac:dyDescent="0.2">
      <c r="A27" s="78" t="s">
        <v>118</v>
      </c>
      <c r="B27" s="79" t="s">
        <v>119</v>
      </c>
      <c r="C27" s="106">
        <v>415.97419000000002</v>
      </c>
      <c r="D27" s="105">
        <v>0</v>
      </c>
      <c r="E27" s="106">
        <v>0</v>
      </c>
      <c r="F27" s="106">
        <v>0</v>
      </c>
      <c r="G27" s="106">
        <v>285.87880999999999</v>
      </c>
      <c r="H27" s="106">
        <v>130.09538000000001</v>
      </c>
      <c r="I27" s="131"/>
    </row>
    <row r="28" spans="1:9" ht="25.5" x14ac:dyDescent="0.2">
      <c r="A28" s="78" t="s">
        <v>120</v>
      </c>
      <c r="B28" s="79" t="s">
        <v>121</v>
      </c>
      <c r="C28" s="106">
        <v>140.57225</v>
      </c>
      <c r="D28" s="105">
        <v>0</v>
      </c>
      <c r="E28" s="106">
        <v>0</v>
      </c>
      <c r="F28" s="106">
        <v>0</v>
      </c>
      <c r="G28" s="106">
        <v>99.490760000000009</v>
      </c>
      <c r="H28" s="106">
        <v>41.081489999999995</v>
      </c>
      <c r="I28" s="131"/>
    </row>
    <row r="29" spans="1:9" ht="25.5" x14ac:dyDescent="0.2">
      <c r="A29" s="76" t="s">
        <v>122</v>
      </c>
      <c r="B29" s="77" t="s">
        <v>123</v>
      </c>
      <c r="C29" s="107">
        <v>1451.9307599714712</v>
      </c>
      <c r="D29" s="107">
        <v>0</v>
      </c>
      <c r="E29" s="107">
        <v>0</v>
      </c>
      <c r="F29" s="107">
        <v>0</v>
      </c>
      <c r="G29" s="107">
        <v>1214.2563199714712</v>
      </c>
      <c r="H29" s="107">
        <v>237.67444</v>
      </c>
      <c r="I29" s="131"/>
    </row>
    <row r="30" spans="1:9" ht="38.25" x14ac:dyDescent="0.2">
      <c r="A30" s="76" t="s">
        <v>124</v>
      </c>
      <c r="B30" s="77" t="s">
        <v>125</v>
      </c>
      <c r="C30" s="107">
        <v>171.90629000000001</v>
      </c>
      <c r="D30" s="107">
        <v>0</v>
      </c>
      <c r="E30" s="107">
        <v>0</v>
      </c>
      <c r="F30" s="107">
        <v>0</v>
      </c>
      <c r="G30" s="107">
        <v>160.15589</v>
      </c>
      <c r="H30" s="107">
        <v>11.750400000000001</v>
      </c>
      <c r="I30" s="131"/>
    </row>
    <row r="31" spans="1:9" x14ac:dyDescent="0.2">
      <c r="A31" s="76" t="s">
        <v>126</v>
      </c>
      <c r="B31" s="77" t="s">
        <v>127</v>
      </c>
      <c r="C31" s="107">
        <v>4142.2815623282495</v>
      </c>
      <c r="D31" s="107">
        <v>0</v>
      </c>
      <c r="E31" s="107">
        <v>0</v>
      </c>
      <c r="F31" s="107">
        <v>0</v>
      </c>
      <c r="G31" s="107">
        <v>3711.6304623282495</v>
      </c>
      <c r="H31" s="107">
        <v>430.65109999999993</v>
      </c>
      <c r="I31" s="131"/>
    </row>
    <row r="32" spans="1:9" ht="25.5" x14ac:dyDescent="0.2">
      <c r="A32" s="76" t="s">
        <v>128</v>
      </c>
      <c r="B32" s="77" t="s">
        <v>129</v>
      </c>
      <c r="C32" s="107">
        <v>11230.301917621613</v>
      </c>
      <c r="D32" s="107">
        <v>0</v>
      </c>
      <c r="E32" s="107">
        <v>0</v>
      </c>
      <c r="F32" s="107">
        <v>0</v>
      </c>
      <c r="G32" s="107">
        <v>8006.5638916216121</v>
      </c>
      <c r="H32" s="107">
        <v>3223.738026</v>
      </c>
      <c r="I32" s="131"/>
    </row>
    <row r="33" spans="1:9" ht="25.5" x14ac:dyDescent="0.2">
      <c r="A33" s="80" t="s">
        <v>130</v>
      </c>
      <c r="B33" s="81" t="s">
        <v>131</v>
      </c>
      <c r="C33" s="106">
        <v>1611.1636520481406</v>
      </c>
      <c r="D33" s="105">
        <v>0</v>
      </c>
      <c r="E33" s="106">
        <v>0</v>
      </c>
      <c r="F33" s="106">
        <v>0</v>
      </c>
      <c r="G33" s="106">
        <v>1204.7699520481406</v>
      </c>
      <c r="H33" s="106">
        <v>406.39370000000002</v>
      </c>
      <c r="I33" s="131"/>
    </row>
    <row r="34" spans="1:9" x14ac:dyDescent="0.2">
      <c r="A34" s="76" t="s">
        <v>132</v>
      </c>
      <c r="B34" s="77" t="s">
        <v>133</v>
      </c>
      <c r="C34" s="107">
        <v>5028.1943412151704</v>
      </c>
      <c r="D34" s="107">
        <v>0</v>
      </c>
      <c r="E34" s="107">
        <v>0</v>
      </c>
      <c r="F34" s="107">
        <v>0</v>
      </c>
      <c r="G34" s="107">
        <v>3890.4653512151708</v>
      </c>
      <c r="H34" s="107">
        <v>1137.7289900000001</v>
      </c>
      <c r="I34" s="131"/>
    </row>
    <row r="35" spans="1:9" ht="25.5" x14ac:dyDescent="0.2">
      <c r="A35" s="78" t="s">
        <v>134</v>
      </c>
      <c r="B35" s="79" t="s">
        <v>135</v>
      </c>
      <c r="C35" s="106">
        <v>2943.4274600000003</v>
      </c>
      <c r="D35" s="105">
        <v>0</v>
      </c>
      <c r="E35" s="106">
        <v>0</v>
      </c>
      <c r="F35" s="106">
        <v>0</v>
      </c>
      <c r="G35" s="106">
        <v>2052.0083199999999</v>
      </c>
      <c r="H35" s="106">
        <v>891.41913999999997</v>
      </c>
      <c r="I35" s="131"/>
    </row>
    <row r="36" spans="1:9" x14ac:dyDescent="0.2">
      <c r="A36" s="82" t="s">
        <v>136</v>
      </c>
      <c r="B36" s="79" t="s">
        <v>137</v>
      </c>
      <c r="C36" s="106">
        <v>1225.09159</v>
      </c>
      <c r="D36" s="105">
        <v>0</v>
      </c>
      <c r="E36" s="106">
        <v>0</v>
      </c>
      <c r="F36" s="106">
        <v>0</v>
      </c>
      <c r="G36" s="106">
        <v>412.56279999999998</v>
      </c>
      <c r="H36" s="106">
        <v>812.52879000000007</v>
      </c>
      <c r="I36" s="131"/>
    </row>
    <row r="37" spans="1:9" x14ac:dyDescent="0.2">
      <c r="A37" s="83" t="s">
        <v>138</v>
      </c>
      <c r="B37" s="79" t="s">
        <v>139</v>
      </c>
      <c r="C37" s="106">
        <v>58.616179999999993</v>
      </c>
      <c r="D37" s="105">
        <v>0</v>
      </c>
      <c r="E37" s="106">
        <v>0</v>
      </c>
      <c r="F37" s="106">
        <v>0</v>
      </c>
      <c r="G37" s="106">
        <v>52.287649999999992</v>
      </c>
      <c r="H37" s="106">
        <v>6.3285299999999998</v>
      </c>
      <c r="I37" s="131"/>
    </row>
    <row r="38" spans="1:9" x14ac:dyDescent="0.2">
      <c r="A38" s="83" t="s">
        <v>140</v>
      </c>
      <c r="B38" s="79" t="s">
        <v>141</v>
      </c>
      <c r="C38" s="106">
        <v>259.09191121517074</v>
      </c>
      <c r="D38" s="105">
        <v>0</v>
      </c>
      <c r="E38" s="106">
        <v>0</v>
      </c>
      <c r="F38" s="106">
        <v>0</v>
      </c>
      <c r="G38" s="106">
        <v>254.86428121517073</v>
      </c>
      <c r="H38" s="106">
        <v>4.2276299999999996</v>
      </c>
      <c r="I38" s="131"/>
    </row>
    <row r="39" spans="1:9" ht="25.5" x14ac:dyDescent="0.2">
      <c r="A39" s="83" t="s">
        <v>142</v>
      </c>
      <c r="B39" s="79" t="s">
        <v>143</v>
      </c>
      <c r="C39" s="106">
        <v>1755.3147999999999</v>
      </c>
      <c r="D39" s="105">
        <v>0</v>
      </c>
      <c r="E39" s="106">
        <v>0</v>
      </c>
      <c r="F39" s="106">
        <v>0</v>
      </c>
      <c r="G39" s="106">
        <v>1524.4371099999998</v>
      </c>
      <c r="H39" s="106">
        <v>230.87769</v>
      </c>
      <c r="I39" s="131"/>
    </row>
    <row r="40" spans="1:9" x14ac:dyDescent="0.2">
      <c r="A40" s="78" t="s">
        <v>144</v>
      </c>
      <c r="B40" s="79" t="s">
        <v>145</v>
      </c>
      <c r="C40" s="106">
        <v>11.74399</v>
      </c>
      <c r="D40" s="105">
        <v>0</v>
      </c>
      <c r="E40" s="106">
        <v>0</v>
      </c>
      <c r="F40" s="106">
        <v>0</v>
      </c>
      <c r="G40" s="106">
        <v>6.8679899999999998</v>
      </c>
      <c r="H40" s="106">
        <v>4.8759999999999994</v>
      </c>
      <c r="I40" s="131"/>
    </row>
    <row r="41" spans="1:9" x14ac:dyDescent="0.2">
      <c r="A41" s="76" t="s">
        <v>146</v>
      </c>
      <c r="B41" s="77" t="s">
        <v>147</v>
      </c>
      <c r="C41" s="118">
        <v>240.41464000000002</v>
      </c>
      <c r="D41" s="107">
        <v>0</v>
      </c>
      <c r="E41" s="107">
        <v>0</v>
      </c>
      <c r="F41" s="107">
        <v>0</v>
      </c>
      <c r="G41" s="107">
        <v>187.79895000000002</v>
      </c>
      <c r="H41" s="107">
        <v>52.615690000000001</v>
      </c>
      <c r="I41" s="131"/>
    </row>
    <row r="42" spans="1:9" x14ac:dyDescent="0.2">
      <c r="A42" s="76" t="s">
        <v>148</v>
      </c>
      <c r="B42" s="77" t="s">
        <v>149</v>
      </c>
      <c r="C42" s="107">
        <v>1426.8588488692833</v>
      </c>
      <c r="D42" s="107">
        <v>0</v>
      </c>
      <c r="E42" s="107">
        <v>0</v>
      </c>
      <c r="F42" s="107">
        <v>0</v>
      </c>
      <c r="G42" s="107">
        <v>1201.4878688692834</v>
      </c>
      <c r="H42" s="107">
        <v>225.37098000000003</v>
      </c>
      <c r="I42" s="131"/>
    </row>
    <row r="43" spans="1:9" ht="25.5" x14ac:dyDescent="0.2">
      <c r="A43" s="78" t="s">
        <v>150</v>
      </c>
      <c r="B43" s="79" t="s">
        <v>151</v>
      </c>
      <c r="C43" s="106">
        <v>131.30724000000004</v>
      </c>
      <c r="D43" s="105">
        <v>0</v>
      </c>
      <c r="E43" s="106">
        <v>0</v>
      </c>
      <c r="F43" s="106">
        <v>0</v>
      </c>
      <c r="G43" s="106">
        <v>129.77489000000003</v>
      </c>
      <c r="H43" s="106">
        <v>1.5323500000000001</v>
      </c>
      <c r="I43" s="131"/>
    </row>
    <row r="44" spans="1:9" x14ac:dyDescent="0.2">
      <c r="A44" s="78" t="s">
        <v>152</v>
      </c>
      <c r="B44" s="79" t="s">
        <v>153</v>
      </c>
      <c r="C44" s="106">
        <v>936.02796886928309</v>
      </c>
      <c r="D44" s="105">
        <v>0</v>
      </c>
      <c r="E44" s="106">
        <v>0</v>
      </c>
      <c r="F44" s="106">
        <v>0</v>
      </c>
      <c r="G44" s="106">
        <v>847.42761886928304</v>
      </c>
      <c r="H44" s="106">
        <v>88.600349999999992</v>
      </c>
      <c r="I44" s="131"/>
    </row>
    <row r="45" spans="1:9" x14ac:dyDescent="0.2">
      <c r="A45" s="78" t="s">
        <v>154</v>
      </c>
      <c r="B45" s="79" t="s">
        <v>155</v>
      </c>
      <c r="C45" s="106">
        <v>359.52364</v>
      </c>
      <c r="D45" s="105">
        <v>0</v>
      </c>
      <c r="E45" s="106">
        <v>0</v>
      </c>
      <c r="F45" s="106">
        <v>0</v>
      </c>
      <c r="G45" s="106">
        <v>224.28535999999997</v>
      </c>
      <c r="H45" s="106">
        <v>135.23828</v>
      </c>
      <c r="I45" s="131"/>
    </row>
    <row r="46" spans="1:9" x14ac:dyDescent="0.2">
      <c r="A46" s="76" t="s">
        <v>156</v>
      </c>
      <c r="B46" s="77" t="s">
        <v>157</v>
      </c>
      <c r="C46" s="107">
        <v>13412.814341210551</v>
      </c>
      <c r="D46" s="107">
        <v>0</v>
      </c>
      <c r="E46" s="107">
        <v>2043.6276955903591</v>
      </c>
      <c r="F46" s="107">
        <v>8006.042746414184</v>
      </c>
      <c r="G46" s="107">
        <v>2920.3630392060086</v>
      </c>
      <c r="H46" s="107">
        <v>442.78086000000002</v>
      </c>
      <c r="I46" s="131"/>
    </row>
    <row r="47" spans="1:9" ht="25.5" x14ac:dyDescent="0.2">
      <c r="A47" s="78" t="s">
        <v>158</v>
      </c>
      <c r="B47" s="79" t="s">
        <v>159</v>
      </c>
      <c r="C47" s="106">
        <v>12399.948967793565</v>
      </c>
      <c r="D47" s="105">
        <v>0</v>
      </c>
      <c r="E47" s="106">
        <v>2043.6276955903591</v>
      </c>
      <c r="F47" s="106">
        <v>8006.042746414184</v>
      </c>
      <c r="G47" s="106">
        <v>1908.0099957890243</v>
      </c>
      <c r="H47" s="106">
        <v>442.26852999999994</v>
      </c>
      <c r="I47" s="131"/>
    </row>
    <row r="48" spans="1:9" ht="38.25" x14ac:dyDescent="0.2">
      <c r="A48" s="78" t="s">
        <v>160</v>
      </c>
      <c r="B48" s="79" t="s">
        <v>161</v>
      </c>
      <c r="C48" s="106">
        <v>378.02845341698355</v>
      </c>
      <c r="D48" s="105">
        <v>0</v>
      </c>
      <c r="E48" s="106">
        <v>0</v>
      </c>
      <c r="F48" s="106">
        <v>0</v>
      </c>
      <c r="G48" s="106">
        <v>378.02845341698355</v>
      </c>
      <c r="H48" s="106">
        <v>0</v>
      </c>
      <c r="I48" s="131"/>
    </row>
    <row r="49" spans="1:9" ht="25.5" x14ac:dyDescent="0.2">
      <c r="A49" s="78" t="s">
        <v>162</v>
      </c>
      <c r="B49" s="79" t="s">
        <v>163</v>
      </c>
      <c r="C49" s="106">
        <v>634.83691999999996</v>
      </c>
      <c r="D49" s="105">
        <v>0</v>
      </c>
      <c r="E49" s="106">
        <v>0</v>
      </c>
      <c r="F49" s="106">
        <v>0</v>
      </c>
      <c r="G49" s="106">
        <v>634.32458999999994</v>
      </c>
      <c r="H49" s="106">
        <v>0.51232999999999995</v>
      </c>
      <c r="I49" s="131"/>
    </row>
    <row r="50" spans="1:9" x14ac:dyDescent="0.2">
      <c r="A50" s="76" t="s">
        <v>164</v>
      </c>
      <c r="B50" s="77" t="s">
        <v>165</v>
      </c>
      <c r="C50" s="107">
        <v>1294.63717</v>
      </c>
      <c r="D50" s="107">
        <v>0</v>
      </c>
      <c r="E50" s="107">
        <v>0</v>
      </c>
      <c r="F50" s="107">
        <v>0</v>
      </c>
      <c r="G50" s="107">
        <v>861.23190999999997</v>
      </c>
      <c r="H50" s="107">
        <v>433.40526000000006</v>
      </c>
      <c r="I50" s="131"/>
    </row>
    <row r="51" spans="1:9" ht="25.5" x14ac:dyDescent="0.2">
      <c r="A51" s="76" t="s">
        <v>166</v>
      </c>
      <c r="B51" s="77" t="s">
        <v>167</v>
      </c>
      <c r="C51" s="107">
        <v>10621.933079961047</v>
      </c>
      <c r="D51" s="107">
        <v>0</v>
      </c>
      <c r="E51" s="107">
        <v>0</v>
      </c>
      <c r="F51" s="107">
        <v>0</v>
      </c>
      <c r="G51" s="107">
        <v>6926.5021299610471</v>
      </c>
      <c r="H51" s="107">
        <v>3695.4309499999999</v>
      </c>
      <c r="I51" s="131"/>
    </row>
    <row r="52" spans="1:9" x14ac:dyDescent="0.2">
      <c r="A52" s="78" t="s">
        <v>168</v>
      </c>
      <c r="B52" s="79" t="s">
        <v>169</v>
      </c>
      <c r="C52" s="106">
        <v>61.223160000000007</v>
      </c>
      <c r="D52" s="105">
        <v>0</v>
      </c>
      <c r="E52" s="106">
        <v>0</v>
      </c>
      <c r="F52" s="106">
        <v>0</v>
      </c>
      <c r="G52" s="106">
        <v>47.298840000000006</v>
      </c>
      <c r="H52" s="106">
        <v>13.92432</v>
      </c>
      <c r="I52" s="131"/>
    </row>
    <row r="53" spans="1:9" ht="25.5" x14ac:dyDescent="0.2">
      <c r="A53" s="78" t="s">
        <v>170</v>
      </c>
      <c r="B53" s="79" t="s">
        <v>171</v>
      </c>
      <c r="C53" s="106">
        <v>5778.0939413068736</v>
      </c>
      <c r="D53" s="105">
        <v>0</v>
      </c>
      <c r="E53" s="106">
        <v>0</v>
      </c>
      <c r="F53" s="106">
        <v>0</v>
      </c>
      <c r="G53" s="106">
        <v>5544.431411306874</v>
      </c>
      <c r="H53" s="106">
        <v>233.66253</v>
      </c>
      <c r="I53" s="131"/>
    </row>
    <row r="54" spans="1:9" ht="25.5" x14ac:dyDescent="0.2">
      <c r="A54" s="78" t="s">
        <v>172</v>
      </c>
      <c r="B54" s="79" t="s">
        <v>173</v>
      </c>
      <c r="C54" s="106">
        <v>4372.8604414800011</v>
      </c>
      <c r="D54" s="105">
        <v>0</v>
      </c>
      <c r="E54" s="106">
        <v>0</v>
      </c>
      <c r="F54" s="106">
        <v>0</v>
      </c>
      <c r="G54" s="106">
        <v>1021.26774148</v>
      </c>
      <c r="H54" s="106">
        <v>3351.5927000000006</v>
      </c>
      <c r="I54" s="131"/>
    </row>
    <row r="55" spans="1:9" ht="25.5" x14ac:dyDescent="0.2">
      <c r="A55" s="80" t="s">
        <v>174</v>
      </c>
      <c r="B55" s="79" t="s">
        <v>175</v>
      </c>
      <c r="C55" s="106">
        <v>4080.0734114800002</v>
      </c>
      <c r="D55" s="105">
        <v>0</v>
      </c>
      <c r="E55" s="106">
        <v>0</v>
      </c>
      <c r="F55" s="106">
        <v>0</v>
      </c>
      <c r="G55" s="106">
        <v>760.24037148000002</v>
      </c>
      <c r="H55" s="106">
        <v>3319.83304</v>
      </c>
      <c r="I55" s="131"/>
    </row>
    <row r="56" spans="1:9" x14ac:dyDescent="0.2">
      <c r="A56" s="78" t="s">
        <v>176</v>
      </c>
      <c r="B56" s="79" t="s">
        <v>177</v>
      </c>
      <c r="C56" s="106">
        <v>35.25801717417297</v>
      </c>
      <c r="D56" s="105">
        <v>0</v>
      </c>
      <c r="E56" s="106">
        <v>0</v>
      </c>
      <c r="F56" s="106">
        <v>0</v>
      </c>
      <c r="G56" s="106">
        <v>34.809277174172976</v>
      </c>
      <c r="H56" s="106">
        <v>0.44873999999999997</v>
      </c>
      <c r="I56" s="131"/>
    </row>
    <row r="57" spans="1:9" ht="25.5" x14ac:dyDescent="0.2">
      <c r="A57" s="78" t="s">
        <v>178</v>
      </c>
      <c r="B57" s="79" t="s">
        <v>179</v>
      </c>
      <c r="C57" s="106">
        <v>374.49752000000001</v>
      </c>
      <c r="D57" s="105">
        <v>0</v>
      </c>
      <c r="E57" s="106">
        <v>0</v>
      </c>
      <c r="F57" s="106">
        <v>0</v>
      </c>
      <c r="G57" s="106">
        <v>278.69486000000001</v>
      </c>
      <c r="H57" s="106">
        <v>95.802660000000003</v>
      </c>
      <c r="I57" s="131"/>
    </row>
    <row r="58" spans="1:9" ht="25.5" x14ac:dyDescent="0.2">
      <c r="A58" s="76" t="s">
        <v>180</v>
      </c>
      <c r="B58" s="77" t="s">
        <v>181</v>
      </c>
      <c r="C58" s="107">
        <v>282.22227079390149</v>
      </c>
      <c r="D58" s="107">
        <v>0</v>
      </c>
      <c r="E58" s="107">
        <v>0</v>
      </c>
      <c r="F58" s="107">
        <v>0</v>
      </c>
      <c r="G58" s="107">
        <v>172.70299079390151</v>
      </c>
      <c r="H58" s="107">
        <v>109.51927999999999</v>
      </c>
      <c r="I58" s="131"/>
    </row>
    <row r="59" spans="1:9" ht="25.5" x14ac:dyDescent="0.2">
      <c r="A59" s="76" t="s">
        <v>182</v>
      </c>
      <c r="B59" s="77" t="s">
        <v>183</v>
      </c>
      <c r="C59" s="107">
        <v>12939.766598473794</v>
      </c>
      <c r="D59" s="107">
        <v>12939.622598473794</v>
      </c>
      <c r="E59" s="107">
        <v>0</v>
      </c>
      <c r="F59" s="107">
        <v>0</v>
      </c>
      <c r="G59" s="107">
        <v>0.14399999999999996</v>
      </c>
      <c r="H59" s="107">
        <v>0</v>
      </c>
      <c r="I59" s="131"/>
    </row>
    <row r="60" spans="1:9" ht="25.5" x14ac:dyDescent="0.2">
      <c r="A60" s="76" t="s">
        <v>184</v>
      </c>
      <c r="B60" s="77" t="s">
        <v>185</v>
      </c>
      <c r="C60" s="107">
        <v>293.19986</v>
      </c>
      <c r="D60" s="107">
        <v>0</v>
      </c>
      <c r="E60" s="107">
        <v>0</v>
      </c>
      <c r="F60" s="107">
        <v>0</v>
      </c>
      <c r="G60" s="107">
        <v>248.47399000000001</v>
      </c>
      <c r="H60" s="107">
        <v>44.72587</v>
      </c>
      <c r="I60" s="131"/>
    </row>
    <row r="61" spans="1:9" x14ac:dyDescent="0.2">
      <c r="A61" s="76" t="s">
        <v>186</v>
      </c>
      <c r="B61" s="77" t="s">
        <v>187</v>
      </c>
      <c r="C61" s="107">
        <v>980.5605131626146</v>
      </c>
      <c r="D61" s="107">
        <v>0</v>
      </c>
      <c r="E61" s="107">
        <v>0</v>
      </c>
      <c r="F61" s="107">
        <v>0</v>
      </c>
      <c r="G61" s="107">
        <v>709.31488316261471</v>
      </c>
      <c r="H61" s="107">
        <v>271.24562999999995</v>
      </c>
      <c r="I61" s="131"/>
    </row>
    <row r="62" spans="1:9" ht="51" x14ac:dyDescent="0.2">
      <c r="A62" s="76" t="s">
        <v>188</v>
      </c>
      <c r="B62" s="77" t="s">
        <v>189</v>
      </c>
      <c r="C62" s="107">
        <v>1179.21523</v>
      </c>
      <c r="D62" s="107">
        <v>0</v>
      </c>
      <c r="E62" s="107">
        <v>0</v>
      </c>
      <c r="F62" s="107">
        <v>0</v>
      </c>
      <c r="G62" s="107">
        <v>565.59873000000005</v>
      </c>
      <c r="H62" s="107">
        <v>613.61649999999997</v>
      </c>
      <c r="I62" s="131"/>
    </row>
    <row r="63" spans="1:9" ht="25.5" x14ac:dyDescent="0.2">
      <c r="A63" s="76" t="s">
        <v>190</v>
      </c>
      <c r="B63" s="77" t="s">
        <v>191</v>
      </c>
      <c r="C63" s="107">
        <v>0</v>
      </c>
      <c r="D63" s="107">
        <v>0</v>
      </c>
      <c r="E63" s="107">
        <v>0</v>
      </c>
      <c r="F63" s="107">
        <v>0</v>
      </c>
      <c r="G63" s="107">
        <v>0</v>
      </c>
      <c r="H63" s="107">
        <v>0</v>
      </c>
      <c r="I63" s="131"/>
    </row>
    <row r="64" spans="1:9" x14ac:dyDescent="0.2">
      <c r="C64" s="84"/>
      <c r="D64" s="84"/>
      <c r="E64" s="84"/>
      <c r="F64" s="84"/>
      <c r="G64" s="84"/>
      <c r="H64" s="84"/>
    </row>
    <row r="65" spans="3:8" x14ac:dyDescent="0.2">
      <c r="C65" s="84"/>
      <c r="D65" s="84"/>
      <c r="E65" s="84"/>
      <c r="F65" s="84"/>
      <c r="G65" s="84"/>
      <c r="H65" s="84"/>
    </row>
    <row r="66" spans="3:8" x14ac:dyDescent="0.2">
      <c r="C66" s="84"/>
      <c r="D66" s="84"/>
      <c r="E66" s="84"/>
      <c r="F66" s="84"/>
      <c r="G66" s="84"/>
      <c r="H66" s="84"/>
    </row>
    <row r="67" spans="3:8" x14ac:dyDescent="0.2">
      <c r="C67" s="84"/>
      <c r="D67" s="84"/>
      <c r="E67" s="84"/>
      <c r="F67" s="84"/>
      <c r="G67" s="84"/>
      <c r="H67" s="84"/>
    </row>
    <row r="68" spans="3:8" x14ac:dyDescent="0.2">
      <c r="C68" s="84"/>
      <c r="D68" s="84"/>
      <c r="E68" s="84"/>
      <c r="F68" s="84"/>
      <c r="G68" s="84"/>
      <c r="H68" s="84"/>
    </row>
    <row r="69" spans="3:8" x14ac:dyDescent="0.2">
      <c r="C69" s="84"/>
      <c r="D69" s="84"/>
      <c r="E69" s="84"/>
      <c r="F69" s="84"/>
      <c r="G69" s="84"/>
      <c r="H69" s="84"/>
    </row>
    <row r="70" spans="3:8" x14ac:dyDescent="0.2">
      <c r="C70" s="84"/>
      <c r="D70" s="84"/>
      <c r="E70" s="84"/>
      <c r="F70" s="84"/>
      <c r="G70" s="84"/>
      <c r="H70" s="84"/>
    </row>
    <row r="71" spans="3:8" x14ac:dyDescent="0.2">
      <c r="C71" s="84"/>
      <c r="D71" s="84"/>
      <c r="E71" s="84"/>
      <c r="F71" s="84"/>
      <c r="G71" s="84"/>
      <c r="H71" s="84"/>
    </row>
    <row r="72" spans="3:8" x14ac:dyDescent="0.2">
      <c r="C72" s="84"/>
      <c r="D72" s="84"/>
      <c r="E72" s="84"/>
      <c r="F72" s="84"/>
      <c r="G72" s="84"/>
      <c r="H72" s="84"/>
    </row>
    <row r="73" spans="3:8" x14ac:dyDescent="0.2">
      <c r="C73" s="84"/>
      <c r="D73" s="84"/>
      <c r="E73" s="84"/>
      <c r="F73" s="84"/>
      <c r="G73" s="84"/>
      <c r="H73" s="84"/>
    </row>
  </sheetData>
  <mergeCells count="5">
    <mergeCell ref="A1:H1"/>
    <mergeCell ref="A4:A5"/>
    <mergeCell ref="B4:B5"/>
    <mergeCell ref="C4:C5"/>
    <mergeCell ref="D4:H4"/>
  </mergeCells>
  <pageMargins left="0.27559055118110237" right="0.15748031496062992" top="0.98425196850393704" bottom="0.43307086614173229" header="0.51181102362204722" footer="0.27559055118110237"/>
  <pageSetup paperSize="9" scale="72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showZeros="0" workbookViewId="0">
      <selection activeCell="A3" sqref="A3"/>
    </sheetView>
  </sheetViews>
  <sheetFormatPr defaultRowHeight="12.75" x14ac:dyDescent="0.2"/>
  <cols>
    <col min="1" max="1" width="38" style="2" customWidth="1"/>
    <col min="2" max="2" width="5.42578125" style="2" bestFit="1" customWidth="1"/>
    <col min="3" max="3" width="14.7109375" style="1" customWidth="1"/>
    <col min="4" max="4" width="15" style="1" customWidth="1"/>
    <col min="5" max="5" width="11.5703125" style="1" customWidth="1"/>
    <col min="6" max="6" width="10.28515625" style="1" customWidth="1"/>
    <col min="7" max="7" width="10.85546875" style="1" bestFit="1" customWidth="1"/>
    <col min="8" max="8" width="14.5703125" style="1" customWidth="1"/>
    <col min="9" max="9" width="13.28515625" style="1" customWidth="1"/>
    <col min="10" max="10" width="19" style="1" customWidth="1"/>
    <col min="11" max="16384" width="9.140625" style="1"/>
  </cols>
  <sheetData>
    <row r="1" spans="1:19" ht="15.75" x14ac:dyDescent="0.25">
      <c r="A1" s="150" t="s">
        <v>70</v>
      </c>
      <c r="B1" s="150"/>
      <c r="C1" s="150"/>
      <c r="D1" s="150"/>
      <c r="E1" s="150"/>
      <c r="F1" s="150"/>
      <c r="G1" s="150"/>
      <c r="H1" s="150"/>
    </row>
    <row r="3" spans="1:19" ht="16.5" thickBot="1" x14ac:dyDescent="0.3">
      <c r="B3" s="3"/>
      <c r="H3" s="4" t="s">
        <v>0</v>
      </c>
    </row>
    <row r="4" spans="1:19" x14ac:dyDescent="0.2">
      <c r="A4" s="151"/>
      <c r="B4" s="152"/>
      <c r="C4" s="155" t="s">
        <v>369</v>
      </c>
      <c r="D4" s="157" t="s">
        <v>1</v>
      </c>
      <c r="E4" s="157"/>
      <c r="F4" s="157"/>
      <c r="G4" s="157"/>
      <c r="H4" s="158"/>
    </row>
    <row r="5" spans="1:19" ht="51.75" thickBot="1" x14ac:dyDescent="0.25">
      <c r="A5" s="153"/>
      <c r="B5" s="154"/>
      <c r="C5" s="156"/>
      <c r="D5" s="22" t="s">
        <v>2</v>
      </c>
      <c r="E5" s="22" t="s">
        <v>3</v>
      </c>
      <c r="F5" s="22" t="s">
        <v>4</v>
      </c>
      <c r="G5" s="22" t="s">
        <v>5</v>
      </c>
      <c r="H5" s="23" t="s">
        <v>6</v>
      </c>
    </row>
    <row r="6" spans="1:19" s="5" customFormat="1" ht="13.5" thickBot="1" x14ac:dyDescent="0.25">
      <c r="A6" s="159" t="s">
        <v>7</v>
      </c>
      <c r="B6" s="160"/>
      <c r="C6" s="97">
        <f>SUM(C8:C27)</f>
        <v>160938.2212684878</v>
      </c>
      <c r="D6" s="97">
        <f t="shared" ref="D6:H6" si="0">SUM(D8:D27)</f>
        <v>12939.622598473794</v>
      </c>
      <c r="E6" s="97">
        <f t="shared" si="0"/>
        <v>2043.6276955903591</v>
      </c>
      <c r="F6" s="97">
        <f t="shared" si="0"/>
        <v>8006.042746414184</v>
      </c>
      <c r="G6" s="97">
        <f t="shared" si="0"/>
        <v>44248.21877200951</v>
      </c>
      <c r="H6" s="119">
        <f t="shared" si="0"/>
        <v>93700.709455999997</v>
      </c>
      <c r="I6" s="128"/>
      <c r="J6" s="128"/>
      <c r="K6" s="128"/>
      <c r="L6" s="128"/>
      <c r="M6" s="128"/>
      <c r="N6" s="128"/>
      <c r="O6" s="128"/>
      <c r="P6" s="128"/>
      <c r="Q6" s="128"/>
      <c r="R6" s="1"/>
      <c r="S6" s="1"/>
    </row>
    <row r="7" spans="1:19" x14ac:dyDescent="0.2">
      <c r="A7" s="148" t="s">
        <v>8</v>
      </c>
      <c r="B7" s="149"/>
      <c r="C7" s="101"/>
      <c r="D7" s="102"/>
      <c r="E7" s="102"/>
      <c r="F7" s="102"/>
      <c r="G7" s="102"/>
      <c r="H7" s="103"/>
      <c r="I7" s="128"/>
      <c r="J7" s="128"/>
      <c r="K7" s="128"/>
      <c r="L7" s="14"/>
      <c r="M7" s="14"/>
      <c r="N7" s="14"/>
      <c r="O7" s="14"/>
      <c r="P7" s="112"/>
      <c r="Q7" s="112"/>
    </row>
    <row r="8" spans="1:19" x14ac:dyDescent="0.2">
      <c r="A8" s="6" t="s">
        <v>66</v>
      </c>
      <c r="B8" s="7" t="s">
        <v>67</v>
      </c>
      <c r="C8" s="8">
        <v>5711.7923276322172</v>
      </c>
      <c r="D8" s="64">
        <v>476.3016481272137</v>
      </c>
      <c r="E8" s="64">
        <v>177.68852957160539</v>
      </c>
      <c r="F8" s="64">
        <v>1146.8163501406211</v>
      </c>
      <c r="G8" s="64">
        <v>2291.0543528397775</v>
      </c>
      <c r="H8" s="65">
        <v>1619.9314469529997</v>
      </c>
      <c r="I8" s="128"/>
      <c r="J8" s="128"/>
      <c r="K8" s="128"/>
      <c r="L8" s="14"/>
      <c r="M8" s="14"/>
      <c r="N8" s="14"/>
      <c r="O8" s="14"/>
    </row>
    <row r="9" spans="1:19" x14ac:dyDescent="0.2">
      <c r="A9" s="6" t="s">
        <v>9</v>
      </c>
      <c r="B9" s="7" t="s">
        <v>10</v>
      </c>
      <c r="C9" s="8">
        <v>119829.7179664842</v>
      </c>
      <c r="D9" s="64">
        <v>7852.3234914697487</v>
      </c>
      <c r="E9" s="64">
        <v>6.1154583099999984</v>
      </c>
      <c r="F9" s="64">
        <v>2854.5593464809331</v>
      </c>
      <c r="G9" s="64">
        <v>23467.22631957152</v>
      </c>
      <c r="H9" s="65">
        <v>85649.493350651988</v>
      </c>
      <c r="I9" s="128"/>
      <c r="J9" s="128"/>
      <c r="K9" s="128"/>
    </row>
    <row r="10" spans="1:19" x14ac:dyDescent="0.2">
      <c r="A10" s="6" t="s">
        <v>11</v>
      </c>
      <c r="B10" s="7" t="s">
        <v>12</v>
      </c>
      <c r="C10" s="8">
        <v>5529.1879993330094</v>
      </c>
      <c r="D10" s="64">
        <v>2289.7764123486481</v>
      </c>
      <c r="E10" s="64">
        <v>0</v>
      </c>
      <c r="F10" s="64">
        <v>46.086126876360922</v>
      </c>
      <c r="G10" s="64">
        <v>2004.9798309129999</v>
      </c>
      <c r="H10" s="65">
        <v>1188.3456291950001</v>
      </c>
      <c r="I10" s="128"/>
      <c r="J10" s="128"/>
      <c r="K10" s="128"/>
    </row>
    <row r="11" spans="1:19" x14ac:dyDescent="0.2">
      <c r="A11" s="6" t="s">
        <v>13</v>
      </c>
      <c r="B11" s="7" t="s">
        <v>14</v>
      </c>
      <c r="C11" s="8">
        <v>327.09836961507403</v>
      </c>
      <c r="D11" s="64">
        <v>239.81908721088701</v>
      </c>
      <c r="E11" s="64">
        <v>0</v>
      </c>
      <c r="F11" s="64">
        <v>87.279282404187029</v>
      </c>
      <c r="G11" s="64">
        <v>0</v>
      </c>
      <c r="H11" s="65">
        <v>0</v>
      </c>
      <c r="I11" s="128"/>
      <c r="J11" s="128"/>
      <c r="K11" s="128"/>
    </row>
    <row r="12" spans="1:19" x14ac:dyDescent="0.2">
      <c r="A12" s="6" t="s">
        <v>15</v>
      </c>
      <c r="B12" s="7" t="s">
        <v>16</v>
      </c>
      <c r="C12" s="8">
        <v>26.104668851207233</v>
      </c>
      <c r="D12" s="64">
        <v>0</v>
      </c>
      <c r="E12" s="64">
        <v>0</v>
      </c>
      <c r="F12" s="64">
        <v>1.3783799512072328</v>
      </c>
      <c r="G12" s="64">
        <v>0</v>
      </c>
      <c r="H12" s="65">
        <v>24.7262889</v>
      </c>
      <c r="I12" s="128"/>
      <c r="J12" s="128"/>
      <c r="K12" s="128"/>
    </row>
    <row r="13" spans="1:19" x14ac:dyDescent="0.2">
      <c r="A13" s="6" t="s">
        <v>17</v>
      </c>
      <c r="B13" s="7" t="s">
        <v>18</v>
      </c>
      <c r="C13" s="8">
        <v>6432.0837302441323</v>
      </c>
      <c r="D13" s="64">
        <v>1327.4380663723794</v>
      </c>
      <c r="E13" s="64">
        <v>0</v>
      </c>
      <c r="F13" s="64">
        <v>323.20989066352735</v>
      </c>
      <c r="G13" s="64">
        <v>3442.2015476732254</v>
      </c>
      <c r="H13" s="65">
        <v>1339.2342255350002</v>
      </c>
      <c r="I13" s="128"/>
      <c r="J13" s="128"/>
      <c r="K13" s="128"/>
    </row>
    <row r="14" spans="1:19" x14ac:dyDescent="0.2">
      <c r="A14" s="6" t="s">
        <v>19</v>
      </c>
      <c r="B14" s="7" t="s">
        <v>20</v>
      </c>
      <c r="C14" s="8">
        <v>234.50163528585369</v>
      </c>
      <c r="D14" s="64">
        <v>0</v>
      </c>
      <c r="E14" s="64">
        <v>0</v>
      </c>
      <c r="F14" s="64">
        <v>2.5413303412976471E-2</v>
      </c>
      <c r="G14" s="64">
        <v>227.31575684044071</v>
      </c>
      <c r="H14" s="65">
        <v>7.1604651420000005</v>
      </c>
      <c r="I14" s="128"/>
      <c r="J14" s="128"/>
      <c r="K14" s="128"/>
    </row>
    <row r="15" spans="1:19" x14ac:dyDescent="0.2">
      <c r="A15" s="6" t="s">
        <v>21</v>
      </c>
      <c r="B15" s="7" t="s">
        <v>22</v>
      </c>
      <c r="C15" s="8">
        <v>12.828602197999999</v>
      </c>
      <c r="D15" s="64">
        <v>0</v>
      </c>
      <c r="E15" s="64"/>
      <c r="F15" s="64">
        <v>0</v>
      </c>
      <c r="G15" s="64">
        <v>3.3657150000000004E-2</v>
      </c>
      <c r="H15" s="65">
        <v>12.794945047999999</v>
      </c>
      <c r="I15" s="128"/>
      <c r="J15" s="128"/>
      <c r="K15" s="128"/>
    </row>
    <row r="16" spans="1:19" x14ac:dyDescent="0.2">
      <c r="A16" s="6" t="s">
        <v>23</v>
      </c>
      <c r="B16" s="7" t="s">
        <v>24</v>
      </c>
      <c r="C16" s="8">
        <v>1.81719543605083</v>
      </c>
      <c r="D16" s="64">
        <v>1.81719543605083</v>
      </c>
      <c r="E16" s="64"/>
      <c r="F16" s="64">
        <v>0</v>
      </c>
      <c r="G16" s="64">
        <v>0</v>
      </c>
      <c r="H16" s="65">
        <v>0</v>
      </c>
      <c r="I16" s="128"/>
      <c r="J16" s="128"/>
      <c r="K16" s="128"/>
    </row>
    <row r="17" spans="1:11" x14ac:dyDescent="0.2">
      <c r="A17" s="6" t="s">
        <v>74</v>
      </c>
      <c r="B17" s="7" t="s">
        <v>73</v>
      </c>
      <c r="C17" s="8">
        <v>641.41407871836293</v>
      </c>
      <c r="D17" s="64">
        <v>641.41407871836293</v>
      </c>
      <c r="E17" s="64"/>
      <c r="F17" s="64">
        <v>0</v>
      </c>
      <c r="G17" s="64">
        <v>0</v>
      </c>
      <c r="H17" s="65">
        <v>0</v>
      </c>
      <c r="I17" s="128"/>
      <c r="J17" s="128"/>
      <c r="K17" s="128"/>
    </row>
    <row r="18" spans="1:11" x14ac:dyDescent="0.2">
      <c r="A18" s="6" t="s">
        <v>25</v>
      </c>
      <c r="B18" s="7" t="s">
        <v>26</v>
      </c>
      <c r="C18" s="8">
        <v>1864.4348829574758</v>
      </c>
      <c r="D18" s="64">
        <v>4.6111752487219171</v>
      </c>
      <c r="E18" s="64">
        <v>1859.8237077087538</v>
      </c>
      <c r="F18" s="64">
        <v>0</v>
      </c>
      <c r="G18" s="64">
        <v>0</v>
      </c>
      <c r="H18" s="65">
        <v>0</v>
      </c>
      <c r="I18" s="128"/>
      <c r="J18" s="128"/>
      <c r="K18" s="128"/>
    </row>
    <row r="19" spans="1:11" x14ac:dyDescent="0.2">
      <c r="A19" s="6" t="s">
        <v>27</v>
      </c>
      <c r="B19" s="9" t="s">
        <v>28</v>
      </c>
      <c r="C19" s="8">
        <v>67.929005555000003</v>
      </c>
      <c r="D19" s="64">
        <v>0</v>
      </c>
      <c r="E19" s="64"/>
      <c r="F19" s="64">
        <v>0</v>
      </c>
      <c r="G19" s="64">
        <v>12.494747798999999</v>
      </c>
      <c r="H19" s="65">
        <v>55.434257756000001</v>
      </c>
      <c r="I19" s="128"/>
      <c r="J19" s="128"/>
      <c r="K19" s="128"/>
    </row>
    <row r="20" spans="1:11" x14ac:dyDescent="0.2">
      <c r="A20" s="6" t="s">
        <v>29</v>
      </c>
      <c r="B20" s="7" t="s">
        <v>30</v>
      </c>
      <c r="C20" s="8">
        <v>3.9130999524002852</v>
      </c>
      <c r="D20" s="64">
        <v>0</v>
      </c>
      <c r="E20" s="64"/>
      <c r="F20" s="64">
        <v>9.7905840028528895E-4</v>
      </c>
      <c r="G20" s="64">
        <v>0</v>
      </c>
      <c r="H20" s="65">
        <v>3.9121208940000001</v>
      </c>
      <c r="I20" s="128"/>
      <c r="J20" s="128"/>
      <c r="K20" s="128"/>
    </row>
    <row r="21" spans="1:11" x14ac:dyDescent="0.2">
      <c r="A21" s="6" t="s">
        <v>363</v>
      </c>
      <c r="B21" s="9" t="s">
        <v>358</v>
      </c>
      <c r="C21" s="8">
        <v>2.4843713599463E-2</v>
      </c>
      <c r="D21" s="64">
        <v>0</v>
      </c>
      <c r="E21" s="64"/>
      <c r="F21" s="64">
        <v>2.4843713599463E-2</v>
      </c>
      <c r="G21" s="64">
        <v>0</v>
      </c>
      <c r="H21" s="65">
        <v>0</v>
      </c>
      <c r="I21" s="128"/>
      <c r="J21" s="128"/>
      <c r="K21" s="128"/>
    </row>
    <row r="22" spans="1:11" x14ac:dyDescent="0.2">
      <c r="A22" s="6" t="s">
        <v>31</v>
      </c>
      <c r="B22" s="9" t="s">
        <v>32</v>
      </c>
      <c r="C22" s="8">
        <v>661.93358064585254</v>
      </c>
      <c r="D22" s="64">
        <v>105.10716354178101</v>
      </c>
      <c r="E22" s="64">
        <v>0</v>
      </c>
      <c r="F22" s="64">
        <v>423.51824428707164</v>
      </c>
      <c r="G22" s="64">
        <v>5.8111116899999997</v>
      </c>
      <c r="H22" s="65">
        <v>127.49706112699999</v>
      </c>
      <c r="I22" s="128"/>
      <c r="J22" s="128"/>
      <c r="K22" s="128"/>
    </row>
    <row r="23" spans="1:11" x14ac:dyDescent="0.2">
      <c r="A23" s="6" t="s">
        <v>71</v>
      </c>
      <c r="B23" s="9" t="s">
        <v>72</v>
      </c>
      <c r="C23" s="8">
        <v>2.87113129575633E-5</v>
      </c>
      <c r="D23" s="64"/>
      <c r="E23" s="64">
        <v>0</v>
      </c>
      <c r="F23" s="64">
        <v>2.87113129575633E-5</v>
      </c>
      <c r="G23" s="64"/>
      <c r="H23" s="65"/>
      <c r="I23" s="128"/>
      <c r="J23" s="128"/>
      <c r="K23" s="128"/>
    </row>
    <row r="24" spans="1:11" x14ac:dyDescent="0.2">
      <c r="A24" s="6" t="s">
        <v>33</v>
      </c>
      <c r="B24" s="9" t="s">
        <v>34</v>
      </c>
      <c r="C24" s="8">
        <v>1.1983288189999999</v>
      </c>
      <c r="D24" s="64"/>
      <c r="E24" s="64"/>
      <c r="F24" s="64">
        <v>0</v>
      </c>
      <c r="G24" s="64">
        <v>1.1983288189999999</v>
      </c>
      <c r="H24" s="65">
        <v>0</v>
      </c>
      <c r="I24" s="128"/>
      <c r="J24" s="128"/>
      <c r="K24" s="128"/>
    </row>
    <row r="25" spans="1:11" x14ac:dyDescent="0.2">
      <c r="A25" s="6" t="s">
        <v>359</v>
      </c>
      <c r="B25" s="9" t="s">
        <v>360</v>
      </c>
      <c r="C25" s="8">
        <v>0.10113104526861201</v>
      </c>
      <c r="D25" s="64"/>
      <c r="E25" s="64"/>
      <c r="F25" s="64">
        <v>0.10113104526861201</v>
      </c>
      <c r="G25" s="64"/>
      <c r="H25" s="65"/>
      <c r="I25" s="128"/>
      <c r="J25" s="128"/>
      <c r="K25" s="128"/>
    </row>
    <row r="26" spans="1:11" ht="28.5" x14ac:dyDescent="0.2">
      <c r="A26" s="6" t="s">
        <v>361</v>
      </c>
      <c r="B26" s="9"/>
      <c r="C26" s="8">
        <v>3120.0267297782812</v>
      </c>
      <c r="D26" s="64"/>
      <c r="E26" s="64"/>
      <c r="F26" s="64">
        <v>3120.0267297782812</v>
      </c>
      <c r="G26" s="64">
        <v>0</v>
      </c>
      <c r="H26" s="65">
        <v>0</v>
      </c>
      <c r="I26" s="128"/>
      <c r="J26" s="128"/>
      <c r="K26" s="128"/>
    </row>
    <row r="27" spans="1:11" ht="13.5" thickBot="1" x14ac:dyDescent="0.25">
      <c r="A27" s="10" t="s">
        <v>68</v>
      </c>
      <c r="B27" s="11"/>
      <c r="C27" s="12">
        <v>16472.11306351157</v>
      </c>
      <c r="D27" s="66">
        <v>1.0142800000012357</v>
      </c>
      <c r="E27" s="66">
        <v>0</v>
      </c>
      <c r="F27" s="104">
        <v>3.0159999999996217</v>
      </c>
      <c r="G27" s="66">
        <v>12795.903118713548</v>
      </c>
      <c r="H27" s="67">
        <v>3672.1796647980227</v>
      </c>
      <c r="I27" s="128"/>
      <c r="J27" s="128"/>
      <c r="K27" s="128"/>
    </row>
    <row r="28" spans="1:11" x14ac:dyDescent="0.2">
      <c r="B28" s="13"/>
      <c r="C28" s="14"/>
      <c r="D28" s="14"/>
      <c r="E28" s="14"/>
      <c r="F28" s="14"/>
      <c r="G28" s="14"/>
      <c r="I28" s="128"/>
      <c r="J28" s="128"/>
      <c r="K28" s="128"/>
    </row>
    <row r="29" spans="1:11" ht="15.75" x14ac:dyDescent="0.2">
      <c r="A29" s="15" t="s">
        <v>35</v>
      </c>
      <c r="B29" s="13"/>
      <c r="C29" s="14"/>
      <c r="D29" s="14"/>
      <c r="E29" s="14"/>
      <c r="F29" s="14"/>
      <c r="G29" s="14"/>
    </row>
    <row r="30" spans="1:11" x14ac:dyDescent="0.2">
      <c r="A30" s="147" t="s">
        <v>69</v>
      </c>
      <c r="B30" s="147"/>
      <c r="C30" s="147"/>
      <c r="D30" s="147"/>
      <c r="E30" s="147"/>
      <c r="F30" s="147"/>
      <c r="G30" s="147"/>
      <c r="H30" s="147"/>
    </row>
    <row r="33" spans="3:8" x14ac:dyDescent="0.2">
      <c r="C33" s="14"/>
      <c r="D33" s="14"/>
      <c r="E33" s="14"/>
      <c r="F33" s="14"/>
      <c r="G33" s="14"/>
      <c r="H33" s="14"/>
    </row>
    <row r="34" spans="3:8" x14ac:dyDescent="0.2">
      <c r="C34" s="14"/>
      <c r="D34" s="14"/>
      <c r="E34" s="14"/>
      <c r="F34" s="14"/>
      <c r="G34" s="14"/>
      <c r="H34" s="14"/>
    </row>
  </sheetData>
  <mergeCells count="7">
    <mergeCell ref="A30:H30"/>
    <mergeCell ref="A7:B7"/>
    <mergeCell ref="A1:H1"/>
    <mergeCell ref="A4:B5"/>
    <mergeCell ref="C4:C5"/>
    <mergeCell ref="D4:H4"/>
    <mergeCell ref="A6:B6"/>
  </mergeCells>
  <pageMargins left="0.75" right="0.75" top="1" bottom="1" header="0.5" footer="0.5"/>
  <pageSetup paperSize="9" scale="8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showGridLines="0" view="pageBreakPreview" zoomScale="80" zoomScaleNormal="100" zoomScaleSheetLayoutView="80" workbookViewId="0">
      <selection activeCell="A3" sqref="A3"/>
    </sheetView>
  </sheetViews>
  <sheetFormatPr defaultRowHeight="15" x14ac:dyDescent="0.25"/>
  <cols>
    <col min="1" max="1" width="41" style="35" customWidth="1"/>
    <col min="2" max="2" width="21.7109375" style="24" customWidth="1"/>
    <col min="3" max="7" width="15.7109375" style="24" customWidth="1"/>
    <col min="8" max="8" width="16.7109375" style="24" customWidth="1"/>
    <col min="9" max="16384" width="9.140625" style="24"/>
  </cols>
  <sheetData>
    <row r="1" spans="1:12" ht="18.75" x14ac:dyDescent="0.25">
      <c r="A1" s="163" t="s">
        <v>46</v>
      </c>
      <c r="B1" s="163"/>
      <c r="C1" s="163"/>
      <c r="D1" s="163"/>
      <c r="E1" s="163"/>
      <c r="F1" s="163"/>
      <c r="G1" s="163"/>
      <c r="H1" s="163"/>
    </row>
    <row r="2" spans="1:12" ht="15.75" x14ac:dyDescent="0.25">
      <c r="A2" s="100"/>
      <c r="B2" s="100"/>
      <c r="C2" s="100"/>
      <c r="D2" s="100"/>
      <c r="E2" s="100"/>
      <c r="F2" s="100"/>
      <c r="G2" s="100"/>
      <c r="H2" s="100"/>
    </row>
    <row r="3" spans="1:12" x14ac:dyDescent="0.25">
      <c r="A3" s="24"/>
      <c r="B3" s="26"/>
      <c r="C3" s="27"/>
      <c r="D3" s="27"/>
      <c r="E3" s="27"/>
      <c r="F3" s="27"/>
      <c r="G3" s="27"/>
      <c r="H3" s="25" t="s">
        <v>0</v>
      </c>
    </row>
    <row r="4" spans="1:12" ht="15" customHeight="1" x14ac:dyDescent="0.25">
      <c r="A4" s="164"/>
      <c r="B4" s="165" t="s">
        <v>371</v>
      </c>
      <c r="C4" s="166" t="s">
        <v>47</v>
      </c>
      <c r="D4" s="166"/>
      <c r="E4" s="166"/>
      <c r="F4" s="166"/>
      <c r="G4" s="166"/>
      <c r="H4" s="167" t="s">
        <v>48</v>
      </c>
    </row>
    <row r="5" spans="1:12" ht="15" customHeight="1" x14ac:dyDescent="0.25">
      <c r="A5" s="164"/>
      <c r="B5" s="165"/>
      <c r="C5" s="168" t="s">
        <v>49</v>
      </c>
      <c r="D5" s="168" t="s">
        <v>2</v>
      </c>
      <c r="E5" s="168" t="s">
        <v>50</v>
      </c>
      <c r="F5" s="168" t="s">
        <v>4</v>
      </c>
      <c r="G5" s="167" t="s">
        <v>5</v>
      </c>
      <c r="H5" s="167"/>
    </row>
    <row r="6" spans="1:12" ht="30" customHeight="1" x14ac:dyDescent="0.25">
      <c r="A6" s="164"/>
      <c r="B6" s="165"/>
      <c r="C6" s="168"/>
      <c r="D6" s="168"/>
      <c r="E6" s="168"/>
      <c r="F6" s="168"/>
      <c r="G6" s="167"/>
      <c r="H6" s="167"/>
    </row>
    <row r="7" spans="1:12" x14ac:dyDescent="0.25">
      <c r="A7" s="36" t="s">
        <v>51</v>
      </c>
      <c r="B7" s="37">
        <v>160938.22126848786</v>
      </c>
      <c r="C7" s="37">
        <v>13045.580821224674</v>
      </c>
      <c r="D7" s="37">
        <v>26.905999999999999</v>
      </c>
      <c r="E7" s="37">
        <v>4.9887367151035225</v>
      </c>
      <c r="F7" s="37">
        <v>17488.761364082595</v>
      </c>
      <c r="G7" s="37">
        <v>128810.15281533974</v>
      </c>
      <c r="H7" s="37">
        <v>1561.831531125744</v>
      </c>
      <c r="L7" s="134"/>
    </row>
    <row r="8" spans="1:12" x14ac:dyDescent="0.25">
      <c r="A8" s="29" t="s">
        <v>52</v>
      </c>
      <c r="B8" s="30">
        <v>16158.270710932255</v>
      </c>
      <c r="C8" s="30">
        <v>1378.6522439240023</v>
      </c>
      <c r="D8" s="30">
        <v>26.905999999999999</v>
      </c>
      <c r="E8" s="30">
        <v>3.9962340151035227</v>
      </c>
      <c r="F8" s="30">
        <v>1505.34096838</v>
      </c>
      <c r="G8" s="30">
        <v>12736.124362634106</v>
      </c>
      <c r="H8" s="30">
        <v>507.25090197904342</v>
      </c>
    </row>
    <row r="9" spans="1:12" x14ac:dyDescent="0.25">
      <c r="A9" s="29" t="s">
        <v>53</v>
      </c>
      <c r="B9" s="30">
        <v>144779.9505575556</v>
      </c>
      <c r="C9" s="30">
        <v>11666.928577300672</v>
      </c>
      <c r="D9" s="30">
        <v>0</v>
      </c>
      <c r="E9" s="30">
        <v>0.99250269999999996</v>
      </c>
      <c r="F9" s="30">
        <v>15983.420395702593</v>
      </c>
      <c r="G9" s="30">
        <v>116074.02845270564</v>
      </c>
      <c r="H9" s="30">
        <v>1054.5806291467006</v>
      </c>
    </row>
    <row r="10" spans="1:12" s="61" customFormat="1" x14ac:dyDescent="0.25">
      <c r="A10" s="59" t="s">
        <v>2</v>
      </c>
      <c r="B10" s="60">
        <v>12939.622598473792</v>
      </c>
      <c r="C10" s="37">
        <v>5974.6472443937764</v>
      </c>
      <c r="D10" s="37">
        <v>0</v>
      </c>
      <c r="E10" s="37">
        <v>0</v>
      </c>
      <c r="F10" s="37">
        <v>552.53256216588261</v>
      </c>
      <c r="G10" s="37">
        <v>6412.4427919141353</v>
      </c>
      <c r="H10" s="37">
        <v>0</v>
      </c>
    </row>
    <row r="11" spans="1:12" x14ac:dyDescent="0.25">
      <c r="A11" s="31" t="s">
        <v>52</v>
      </c>
      <c r="B11" s="32">
        <v>35.616472034604804</v>
      </c>
      <c r="C11" s="32">
        <v>0</v>
      </c>
      <c r="D11" s="32">
        <v>0</v>
      </c>
      <c r="E11" s="32">
        <v>0</v>
      </c>
      <c r="F11" s="32">
        <v>1.0200603100000001</v>
      </c>
      <c r="G11" s="32">
        <v>34.596411724604806</v>
      </c>
      <c r="H11" s="32">
        <v>0</v>
      </c>
    </row>
    <row r="12" spans="1:12" x14ac:dyDescent="0.25">
      <c r="A12" s="31" t="s">
        <v>53</v>
      </c>
      <c r="B12" s="32">
        <v>12904.006126439188</v>
      </c>
      <c r="C12" s="32">
        <v>5974.6472443937764</v>
      </c>
      <c r="D12" s="32">
        <v>0</v>
      </c>
      <c r="E12" s="32">
        <v>0</v>
      </c>
      <c r="F12" s="32">
        <v>551.51250185588265</v>
      </c>
      <c r="G12" s="32">
        <v>6377.8463801895305</v>
      </c>
      <c r="H12" s="32">
        <v>0</v>
      </c>
    </row>
    <row r="13" spans="1:12" x14ac:dyDescent="0.25">
      <c r="A13" s="33" t="s">
        <v>54</v>
      </c>
      <c r="B13" s="34">
        <v>6417.2893638521509</v>
      </c>
      <c r="C13" s="34">
        <v>41.260179098672147</v>
      </c>
      <c r="D13" s="34">
        <v>0</v>
      </c>
      <c r="E13" s="34">
        <v>0</v>
      </c>
      <c r="F13" s="34">
        <v>0</v>
      </c>
      <c r="G13" s="34">
        <v>6376.02918475348</v>
      </c>
      <c r="H13" s="34">
        <v>0</v>
      </c>
    </row>
    <row r="14" spans="1:12" s="61" customFormat="1" x14ac:dyDescent="0.25">
      <c r="A14" s="59" t="s">
        <v>3</v>
      </c>
      <c r="B14" s="60">
        <v>2043.6276955903591</v>
      </c>
      <c r="C14" s="37">
        <v>2033.4985367497559</v>
      </c>
      <c r="D14" s="37">
        <v>0</v>
      </c>
      <c r="E14" s="37">
        <v>4.9887367151035225</v>
      </c>
      <c r="F14" s="37">
        <v>1.62174723</v>
      </c>
      <c r="G14" s="37">
        <v>3.51867489549978</v>
      </c>
      <c r="H14" s="37">
        <v>0</v>
      </c>
    </row>
    <row r="15" spans="1:12" x14ac:dyDescent="0.25">
      <c r="A15" s="31" t="s">
        <v>52</v>
      </c>
      <c r="B15" s="32">
        <v>182.81148518160538</v>
      </c>
      <c r="C15" s="32">
        <v>173.67482904100206</v>
      </c>
      <c r="D15" s="32">
        <v>0</v>
      </c>
      <c r="E15" s="32">
        <v>3.9962340151035227</v>
      </c>
      <c r="F15" s="32">
        <v>1.62174723</v>
      </c>
      <c r="G15" s="32">
        <v>3.51867489549978</v>
      </c>
      <c r="H15" s="32">
        <v>0</v>
      </c>
    </row>
    <row r="16" spans="1:12" x14ac:dyDescent="0.25">
      <c r="A16" s="33" t="s">
        <v>54</v>
      </c>
      <c r="B16" s="34">
        <v>166.54200667072226</v>
      </c>
      <c r="C16" s="34">
        <v>166.54200667072223</v>
      </c>
      <c r="D16" s="34">
        <v>0</v>
      </c>
      <c r="E16" s="34">
        <v>0</v>
      </c>
      <c r="F16" s="34">
        <v>0</v>
      </c>
      <c r="G16" s="34">
        <v>0</v>
      </c>
      <c r="H16" s="34"/>
    </row>
    <row r="17" spans="1:8" x14ac:dyDescent="0.25">
      <c r="A17" s="31" t="s">
        <v>53</v>
      </c>
      <c r="B17" s="32">
        <v>1860.8162104087537</v>
      </c>
      <c r="C17" s="32">
        <v>1859.8237077087538</v>
      </c>
      <c r="D17" s="32">
        <v>0</v>
      </c>
      <c r="E17" s="32">
        <v>0.99250269999999996</v>
      </c>
      <c r="F17" s="32">
        <v>0</v>
      </c>
      <c r="G17" s="32">
        <v>0</v>
      </c>
      <c r="H17" s="32">
        <v>0</v>
      </c>
    </row>
    <row r="18" spans="1:8" s="61" customFormat="1" x14ac:dyDescent="0.25">
      <c r="A18" s="59" t="s">
        <v>4</v>
      </c>
      <c r="B18" s="60">
        <v>8006.0427464141831</v>
      </c>
      <c r="C18" s="37">
        <v>423.88100000000003</v>
      </c>
      <c r="D18" s="37">
        <v>26.905999999999999</v>
      </c>
      <c r="E18" s="37">
        <v>0</v>
      </c>
      <c r="F18" s="37">
        <v>2864.4044241500005</v>
      </c>
      <c r="G18" s="37">
        <v>4688.4260720481398</v>
      </c>
      <c r="H18" s="37">
        <v>2.4252502160432527</v>
      </c>
    </row>
    <row r="19" spans="1:8" x14ac:dyDescent="0.25">
      <c r="A19" s="31" t="s">
        <v>52</v>
      </c>
      <c r="B19" s="32">
        <v>4199.0975702160431</v>
      </c>
      <c r="C19" s="32">
        <v>291.98200000000003</v>
      </c>
      <c r="D19" s="32">
        <v>26.905999999999999</v>
      </c>
      <c r="E19" s="32">
        <v>0</v>
      </c>
      <c r="F19" s="32">
        <v>1286.0183200000001</v>
      </c>
      <c r="G19" s="32">
        <v>2591.7660000000001</v>
      </c>
      <c r="H19" s="32">
        <v>2.4252502160432527</v>
      </c>
    </row>
    <row r="20" spans="1:8" ht="14.25" customHeight="1" x14ac:dyDescent="0.25">
      <c r="A20" s="31" t="s">
        <v>53</v>
      </c>
      <c r="B20" s="32">
        <v>3806.94517619814</v>
      </c>
      <c r="C20" s="32">
        <v>131.899</v>
      </c>
      <c r="D20" s="32">
        <v>0</v>
      </c>
      <c r="E20" s="32">
        <v>0</v>
      </c>
      <c r="F20" s="32">
        <v>1578.3861041500002</v>
      </c>
      <c r="G20" s="32">
        <v>2096.6600720481401</v>
      </c>
      <c r="H20" s="32">
        <v>0</v>
      </c>
    </row>
    <row r="21" spans="1:8" ht="18" customHeight="1" x14ac:dyDescent="0.25">
      <c r="A21" s="33" t="s">
        <v>54</v>
      </c>
      <c r="B21" s="34">
        <v>1360.9200720481401</v>
      </c>
      <c r="C21" s="34">
        <v>0</v>
      </c>
      <c r="D21" s="34">
        <v>0</v>
      </c>
      <c r="E21" s="34">
        <v>0</v>
      </c>
      <c r="F21" s="34">
        <v>0</v>
      </c>
      <c r="G21" s="34">
        <v>1360.9200720481401</v>
      </c>
      <c r="H21" s="34">
        <v>0</v>
      </c>
    </row>
    <row r="22" spans="1:8" s="61" customFormat="1" ht="15" customHeight="1" x14ac:dyDescent="0.25">
      <c r="A22" s="59" t="s">
        <v>5</v>
      </c>
      <c r="B22" s="60">
        <v>44248.218772009517</v>
      </c>
      <c r="C22" s="37">
        <v>4560.3040400811415</v>
      </c>
      <c r="D22" s="37">
        <v>0</v>
      </c>
      <c r="E22" s="37">
        <v>0</v>
      </c>
      <c r="F22" s="37">
        <v>11949.414673029709</v>
      </c>
      <c r="G22" s="37">
        <v>26179.093777988961</v>
      </c>
      <c r="H22" s="37">
        <v>1559.4062809097009</v>
      </c>
    </row>
    <row r="23" spans="1:8" ht="14.25" customHeight="1" x14ac:dyDescent="0.25">
      <c r="A23" s="31" t="s">
        <v>52</v>
      </c>
      <c r="B23" s="32">
        <v>11740.745183500001</v>
      </c>
      <c r="C23" s="32">
        <v>912.99541488300019</v>
      </c>
      <c r="D23" s="32">
        <v>0</v>
      </c>
      <c r="E23" s="32">
        <v>0</v>
      </c>
      <c r="F23" s="32">
        <v>216.68084084</v>
      </c>
      <c r="G23" s="32">
        <v>10106.243276014</v>
      </c>
      <c r="H23" s="32">
        <v>504.82565176300017</v>
      </c>
    </row>
    <row r="24" spans="1:8" ht="16.5" customHeight="1" x14ac:dyDescent="0.25">
      <c r="A24" s="31" t="s">
        <v>53</v>
      </c>
      <c r="B24" s="32">
        <v>32507.473588509518</v>
      </c>
      <c r="C24" s="32">
        <v>3647.3086251981413</v>
      </c>
      <c r="D24" s="32">
        <v>0</v>
      </c>
      <c r="E24" s="32">
        <v>0</v>
      </c>
      <c r="F24" s="32">
        <v>11732.73383218971</v>
      </c>
      <c r="G24" s="32">
        <v>16072.850501974961</v>
      </c>
      <c r="H24" s="32">
        <v>1054.5806291467006</v>
      </c>
    </row>
    <row r="25" spans="1:8" ht="18.75" customHeight="1" x14ac:dyDescent="0.25">
      <c r="A25" s="33" t="s">
        <v>54</v>
      </c>
      <c r="B25" s="34">
        <v>7404.2043350925287</v>
      </c>
      <c r="C25" s="34">
        <v>500.27173629870072</v>
      </c>
      <c r="D25" s="34">
        <v>0</v>
      </c>
      <c r="E25" s="34">
        <v>0</v>
      </c>
      <c r="F25" s="34">
        <v>1.1087013068742004</v>
      </c>
      <c r="G25" s="34">
        <v>6902.8238974869537</v>
      </c>
      <c r="H25" s="34">
        <v>0</v>
      </c>
    </row>
    <row r="26" spans="1:8" s="61" customFormat="1" ht="40.5" customHeight="1" x14ac:dyDescent="0.25">
      <c r="A26" s="59" t="s">
        <v>6</v>
      </c>
      <c r="B26" s="60">
        <v>93700.709455999997</v>
      </c>
      <c r="C26" s="60">
        <v>53.25</v>
      </c>
      <c r="D26" s="60">
        <v>0</v>
      </c>
      <c r="E26" s="60">
        <v>0</v>
      </c>
      <c r="F26" s="60">
        <v>2120.7879575069996</v>
      </c>
      <c r="G26" s="60">
        <v>91526.671498493</v>
      </c>
      <c r="H26" s="60">
        <v>0</v>
      </c>
    </row>
    <row r="27" spans="1:8" ht="18" customHeight="1" x14ac:dyDescent="0.25">
      <c r="A27" s="33" t="s">
        <v>54</v>
      </c>
      <c r="B27" s="63">
        <v>960</v>
      </c>
      <c r="C27" s="63">
        <v>0</v>
      </c>
      <c r="D27" s="63">
        <v>0</v>
      </c>
      <c r="E27" s="63">
        <v>0</v>
      </c>
      <c r="F27" s="63">
        <v>0</v>
      </c>
      <c r="G27" s="63">
        <v>960</v>
      </c>
      <c r="H27" s="63">
        <v>0</v>
      </c>
    </row>
    <row r="28" spans="1:8" s="28" customFormat="1" ht="36" customHeight="1" x14ac:dyDescent="0.25">
      <c r="A28" s="161" t="s">
        <v>55</v>
      </c>
      <c r="B28" s="162"/>
      <c r="C28" s="162"/>
      <c r="D28" s="162"/>
      <c r="E28" s="162"/>
      <c r="F28" s="162"/>
      <c r="G28" s="162"/>
      <c r="H28" s="162"/>
    </row>
    <row r="29" spans="1:8" ht="62.25" customHeight="1" x14ac:dyDescent="0.25">
      <c r="A29" s="162" t="s">
        <v>56</v>
      </c>
      <c r="B29" s="162"/>
      <c r="C29" s="162"/>
      <c r="D29" s="162"/>
      <c r="E29" s="162"/>
      <c r="F29" s="162"/>
      <c r="G29" s="162"/>
      <c r="H29" s="162"/>
    </row>
    <row r="30" spans="1:8" x14ac:dyDescent="0.25">
      <c r="B30" s="109"/>
      <c r="C30" s="111"/>
    </row>
    <row r="31" spans="1:8" x14ac:dyDescent="0.25">
      <c r="B31" s="38"/>
      <c r="C31" s="111"/>
    </row>
    <row r="32" spans="1:8" x14ac:dyDescent="0.25">
      <c r="B32" s="38"/>
      <c r="C32" s="111"/>
    </row>
    <row r="33" spans="2:3" x14ac:dyDescent="0.25">
      <c r="B33" s="109"/>
      <c r="C33" s="111"/>
    </row>
    <row r="34" spans="2:3" x14ac:dyDescent="0.25">
      <c r="B34" s="38"/>
      <c r="C34" s="111"/>
    </row>
    <row r="35" spans="2:3" x14ac:dyDescent="0.25">
      <c r="B35" s="38"/>
      <c r="C35" s="111"/>
    </row>
    <row r="36" spans="2:3" x14ac:dyDescent="0.25">
      <c r="B36" s="109"/>
      <c r="C36" s="111"/>
    </row>
    <row r="37" spans="2:3" x14ac:dyDescent="0.25">
      <c r="B37" s="38"/>
      <c r="C37" s="111"/>
    </row>
    <row r="38" spans="2:3" x14ac:dyDescent="0.25">
      <c r="B38" s="38"/>
      <c r="C38" s="111"/>
    </row>
    <row r="39" spans="2:3" x14ac:dyDescent="0.25">
      <c r="B39" s="109"/>
      <c r="C39" s="111"/>
    </row>
    <row r="40" spans="2:3" x14ac:dyDescent="0.25">
      <c r="B40" s="38"/>
      <c r="C40" s="111"/>
    </row>
    <row r="41" spans="2:3" x14ac:dyDescent="0.25">
      <c r="B41" s="38"/>
      <c r="C41" s="111"/>
    </row>
    <row r="42" spans="2:3" x14ac:dyDescent="0.25">
      <c r="B42" s="109"/>
      <c r="C42" s="111"/>
    </row>
    <row r="43" spans="2:3" x14ac:dyDescent="0.25">
      <c r="B43" s="38"/>
      <c r="C43" s="111"/>
    </row>
    <row r="44" spans="2:3" x14ac:dyDescent="0.25">
      <c r="B44" s="38"/>
      <c r="C44" s="111"/>
    </row>
    <row r="45" spans="2:3" x14ac:dyDescent="0.25">
      <c r="B45" s="38"/>
      <c r="C45" s="111"/>
    </row>
    <row r="46" spans="2:3" x14ac:dyDescent="0.25">
      <c r="C46" s="111"/>
    </row>
    <row r="47" spans="2:3" x14ac:dyDescent="0.25">
      <c r="C47" s="111"/>
    </row>
    <row r="48" spans="2:3" x14ac:dyDescent="0.25">
      <c r="C48" s="111"/>
    </row>
    <row r="49" spans="3:3" x14ac:dyDescent="0.25">
      <c r="C49" s="111"/>
    </row>
    <row r="50" spans="3:3" x14ac:dyDescent="0.25">
      <c r="C50" s="111"/>
    </row>
    <row r="51" spans="3:3" x14ac:dyDescent="0.25">
      <c r="C51" s="111"/>
    </row>
    <row r="52" spans="3:3" x14ac:dyDescent="0.25">
      <c r="C52" s="111"/>
    </row>
    <row r="53" spans="3:3" x14ac:dyDescent="0.25">
      <c r="C53" s="111"/>
    </row>
    <row r="54" spans="3:3" x14ac:dyDescent="0.25">
      <c r="C54" s="111"/>
    </row>
  </sheetData>
  <mergeCells count="12">
    <mergeCell ref="A28:H28"/>
    <mergeCell ref="A29:H29"/>
    <mergeCell ref="A1:H1"/>
    <mergeCell ref="A4:A6"/>
    <mergeCell ref="B4:B6"/>
    <mergeCell ref="C4:G4"/>
    <mergeCell ref="H4:H6"/>
    <mergeCell ref="C5:C6"/>
    <mergeCell ref="D5:D6"/>
    <mergeCell ref="E5:E6"/>
    <mergeCell ref="F5:F6"/>
    <mergeCell ref="G5:G6"/>
  </mergeCells>
  <pageMargins left="0.22" right="0.17" top="0.75" bottom="0.75" header="0.3" footer="0.3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80" zoomScaleNormal="100" zoomScaleSheetLayoutView="80" workbookViewId="0">
      <selection activeCell="A2" sqref="A2"/>
    </sheetView>
  </sheetViews>
  <sheetFormatPr defaultRowHeight="15" x14ac:dyDescent="0.25"/>
  <cols>
    <col min="1" max="1" width="33.28515625" style="38" customWidth="1"/>
    <col min="2" max="9" width="14" style="38" customWidth="1"/>
    <col min="10" max="10" width="22.5703125" style="38" customWidth="1"/>
    <col min="11" max="11" width="9.140625" style="38"/>
    <col min="12" max="24" width="12.140625" style="38" customWidth="1"/>
    <col min="25" max="16384" width="9.140625" style="38"/>
  </cols>
  <sheetData>
    <row r="1" spans="1:25" ht="15.75" x14ac:dyDescent="0.25">
      <c r="A1" s="170" t="s">
        <v>45</v>
      </c>
      <c r="B1" s="170"/>
      <c r="C1" s="170"/>
      <c r="D1" s="170"/>
      <c r="E1" s="170"/>
      <c r="F1" s="170"/>
      <c r="G1" s="170"/>
      <c r="H1" s="170"/>
      <c r="I1" s="170"/>
    </row>
    <row r="2" spans="1:25" x14ac:dyDescent="0.25">
      <c r="B2" s="39"/>
      <c r="C2" s="40"/>
      <c r="D2" s="40"/>
      <c r="E2" s="40"/>
      <c r="F2" s="40"/>
      <c r="G2" s="40"/>
      <c r="H2" s="40"/>
      <c r="I2" s="62" t="s">
        <v>0</v>
      </c>
    </row>
    <row r="3" spans="1:25" x14ac:dyDescent="0.25">
      <c r="A3" s="171"/>
      <c r="B3" s="172" t="s">
        <v>370</v>
      </c>
      <c r="C3" s="173" t="s">
        <v>57</v>
      </c>
      <c r="D3" s="173"/>
      <c r="E3" s="173"/>
      <c r="F3" s="173"/>
      <c r="G3" s="173"/>
      <c r="H3" s="173"/>
      <c r="I3" s="174" t="s">
        <v>48</v>
      </c>
    </row>
    <row r="4" spans="1:25" x14ac:dyDescent="0.25">
      <c r="A4" s="171"/>
      <c r="B4" s="172"/>
      <c r="C4" s="173" t="s">
        <v>58</v>
      </c>
      <c r="D4" s="173"/>
      <c r="E4" s="173" t="s">
        <v>59</v>
      </c>
      <c r="F4" s="173"/>
      <c r="G4" s="173" t="s">
        <v>60</v>
      </c>
      <c r="H4" s="173"/>
      <c r="I4" s="174"/>
    </row>
    <row r="5" spans="1:25" ht="46.5" customHeight="1" x14ac:dyDescent="0.25">
      <c r="A5" s="171"/>
      <c r="B5" s="172"/>
      <c r="C5" s="41" t="s">
        <v>61</v>
      </c>
      <c r="D5" s="41" t="s">
        <v>62</v>
      </c>
      <c r="E5" s="41" t="s">
        <v>61</v>
      </c>
      <c r="F5" s="41" t="s">
        <v>62</v>
      </c>
      <c r="G5" s="41" t="s">
        <v>61</v>
      </c>
      <c r="H5" s="41" t="s">
        <v>62</v>
      </c>
      <c r="I5" s="174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</row>
    <row r="6" spans="1:25" s="57" customFormat="1" x14ac:dyDescent="0.25">
      <c r="A6" s="53" t="s">
        <v>63</v>
      </c>
      <c r="B6" s="54">
        <v>160938.22126848786</v>
      </c>
      <c r="C6" s="55">
        <v>44041.661484438504</v>
      </c>
      <c r="D6" s="56">
        <v>0.27365569929448436</v>
      </c>
      <c r="E6" s="55">
        <v>18705.492498636486</v>
      </c>
      <c r="F6" s="56">
        <v>0.11622778200978584</v>
      </c>
      <c r="G6" s="55">
        <v>93471.542589927834</v>
      </c>
      <c r="H6" s="56">
        <v>0.58079144812960481</v>
      </c>
      <c r="I6" s="55">
        <v>4719.5246954850218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</row>
    <row r="7" spans="1:25" x14ac:dyDescent="0.25">
      <c r="A7" s="42" t="s">
        <v>52</v>
      </c>
      <c r="B7" s="43">
        <v>16158.270710932255</v>
      </c>
      <c r="C7" s="44">
        <v>4073.367199124722</v>
      </c>
      <c r="D7" s="45">
        <v>0.25209177838373448</v>
      </c>
      <c r="E7" s="44">
        <v>9587.3387858474871</v>
      </c>
      <c r="F7" s="124">
        <v>0.59333940849010225</v>
      </c>
      <c r="G7" s="44">
        <v>1475.2480939810002</v>
      </c>
      <c r="H7" s="45">
        <v>9.1299874867357356E-2</v>
      </c>
      <c r="I7" s="44">
        <v>1022.3166319790434</v>
      </c>
      <c r="J7" s="133"/>
      <c r="K7" s="123"/>
      <c r="L7" s="123"/>
      <c r="M7" s="108"/>
      <c r="N7" s="108"/>
      <c r="O7" s="108"/>
      <c r="P7" s="108"/>
    </row>
    <row r="8" spans="1:25" x14ac:dyDescent="0.25">
      <c r="A8" s="42" t="s">
        <v>53</v>
      </c>
      <c r="B8" s="43">
        <v>144779.9505575556</v>
      </c>
      <c r="C8" s="44">
        <v>39968.294285313779</v>
      </c>
      <c r="D8" s="45">
        <v>0.27606235622676806</v>
      </c>
      <c r="E8" s="44">
        <v>9118.1537127890006</v>
      </c>
      <c r="F8" s="45">
        <v>6.2979395128085661E-2</v>
      </c>
      <c r="G8" s="44">
        <v>91996.29449594683</v>
      </c>
      <c r="H8" s="45">
        <v>0.63542150789293694</v>
      </c>
      <c r="I8" s="44">
        <v>3697.2080635059783</v>
      </c>
      <c r="J8" s="133"/>
      <c r="K8" s="123"/>
      <c r="L8" s="123"/>
      <c r="M8" s="108"/>
      <c r="N8" s="108"/>
      <c r="O8" s="108"/>
      <c r="P8" s="108"/>
    </row>
    <row r="9" spans="1:25" s="57" customFormat="1" x14ac:dyDescent="0.25">
      <c r="A9" s="53" t="s">
        <v>2</v>
      </c>
      <c r="B9" s="54">
        <v>12939.622598473792</v>
      </c>
      <c r="C9" s="55">
        <v>6854.9177363828076</v>
      </c>
      <c r="D9" s="56">
        <v>0.52976179824528535</v>
      </c>
      <c r="E9" s="55">
        <v>235.61647203460481</v>
      </c>
      <c r="F9" s="56">
        <v>1.8208913764022408E-2</v>
      </c>
      <c r="G9" s="55">
        <v>5849.0883900563849</v>
      </c>
      <c r="H9" s="56">
        <v>0.4520292879906927</v>
      </c>
      <c r="I9" s="55">
        <v>0</v>
      </c>
      <c r="J9" s="133"/>
      <c r="K9" s="123"/>
      <c r="L9" s="123"/>
      <c r="M9" s="108"/>
      <c r="N9" s="108"/>
      <c r="O9" s="108"/>
      <c r="P9" s="108"/>
    </row>
    <row r="10" spans="1:25" x14ac:dyDescent="0.25">
      <c r="A10" s="46" t="s">
        <v>52</v>
      </c>
      <c r="B10" s="43">
        <v>35.616472034604804</v>
      </c>
      <c r="C10" s="44">
        <v>0</v>
      </c>
      <c r="D10" s="44" t="s">
        <v>64</v>
      </c>
      <c r="E10" s="44">
        <v>35.616472034604804</v>
      </c>
      <c r="F10" s="124" t="s">
        <v>64</v>
      </c>
      <c r="G10" s="44">
        <v>0</v>
      </c>
      <c r="H10" s="44" t="s">
        <v>64</v>
      </c>
      <c r="I10" s="44">
        <v>0</v>
      </c>
      <c r="J10" s="133"/>
      <c r="K10" s="123"/>
      <c r="L10" s="123"/>
      <c r="M10" s="108"/>
      <c r="N10" s="108"/>
      <c r="O10" s="108"/>
      <c r="P10" s="108"/>
    </row>
    <row r="11" spans="1:25" x14ac:dyDescent="0.25">
      <c r="A11" s="46" t="s">
        <v>53</v>
      </c>
      <c r="B11" s="43">
        <v>12904.006126439188</v>
      </c>
      <c r="C11" s="44">
        <v>6854.9177363828076</v>
      </c>
      <c r="D11" s="45">
        <v>0.53122399890509009</v>
      </c>
      <c r="E11" s="44">
        <v>200</v>
      </c>
      <c r="F11" s="45">
        <v>1.5499062697298118E-2</v>
      </c>
      <c r="G11" s="44">
        <v>5849.0883900563849</v>
      </c>
      <c r="H11" s="45">
        <v>0.45327693839761207</v>
      </c>
      <c r="I11" s="44">
        <v>0</v>
      </c>
      <c r="J11" s="133"/>
      <c r="K11" s="123"/>
      <c r="L11" s="123"/>
      <c r="M11" s="108"/>
      <c r="N11" s="108"/>
      <c r="O11" s="108"/>
      <c r="P11" s="108"/>
    </row>
    <row r="12" spans="1:25" s="57" customFormat="1" x14ac:dyDescent="0.25">
      <c r="A12" s="53" t="s">
        <v>3</v>
      </c>
      <c r="B12" s="54">
        <v>2043.6276955903591</v>
      </c>
      <c r="C12" s="55">
        <v>166.54200667072223</v>
      </c>
      <c r="D12" s="56">
        <v>8.1493320446810597E-2</v>
      </c>
      <c r="E12" s="55">
        <v>17.261981210883139</v>
      </c>
      <c r="F12" s="56">
        <v>8.4467348177606934E-3</v>
      </c>
      <c r="G12" s="55">
        <v>1859.8237077087538</v>
      </c>
      <c r="H12" s="56">
        <v>0.91005994473542873</v>
      </c>
      <c r="I12" s="55">
        <v>0</v>
      </c>
      <c r="J12" s="133"/>
      <c r="K12" s="123"/>
      <c r="L12" s="123"/>
      <c r="M12" s="108"/>
      <c r="N12" s="108"/>
      <c r="O12" s="108"/>
      <c r="P12" s="108"/>
    </row>
    <row r="13" spans="1:25" x14ac:dyDescent="0.25">
      <c r="A13" s="46" t="s">
        <v>52</v>
      </c>
      <c r="B13" s="43">
        <v>182.81148518160538</v>
      </c>
      <c r="C13" s="44">
        <v>166.54200667072223</v>
      </c>
      <c r="D13" s="45">
        <v>0.91100406796257349</v>
      </c>
      <c r="E13" s="44">
        <v>16.26947851088314</v>
      </c>
      <c r="F13" s="45">
        <v>8.8995932037426423E-2</v>
      </c>
      <c r="G13" s="44">
        <v>0</v>
      </c>
      <c r="H13" s="44" t="s">
        <v>64</v>
      </c>
      <c r="I13" s="44">
        <v>0</v>
      </c>
      <c r="J13" s="133"/>
      <c r="K13" s="123"/>
      <c r="L13" s="123"/>
      <c r="M13" s="108"/>
      <c r="N13" s="108"/>
      <c r="O13" s="108"/>
      <c r="P13" s="108"/>
    </row>
    <row r="14" spans="1:25" x14ac:dyDescent="0.25">
      <c r="A14" s="46" t="s">
        <v>53</v>
      </c>
      <c r="B14" s="43">
        <v>1860.8162104087537</v>
      </c>
      <c r="C14" s="44">
        <v>0</v>
      </c>
      <c r="D14" s="44" t="s">
        <v>64</v>
      </c>
      <c r="E14" s="44">
        <v>0.99250269999999996</v>
      </c>
      <c r="F14" s="45">
        <v>5.3336954743208264E-4</v>
      </c>
      <c r="G14" s="44">
        <v>1859.8237077087538</v>
      </c>
      <c r="H14" s="45">
        <v>0.99946663045256801</v>
      </c>
      <c r="I14" s="44">
        <v>0</v>
      </c>
      <c r="J14" s="133"/>
      <c r="K14" s="123"/>
      <c r="L14" s="123"/>
      <c r="M14" s="108"/>
      <c r="N14" s="108"/>
      <c r="O14" s="108"/>
      <c r="P14" s="108"/>
    </row>
    <row r="15" spans="1:25" s="57" customFormat="1" x14ac:dyDescent="0.25">
      <c r="A15" s="53" t="s">
        <v>4</v>
      </c>
      <c r="B15" s="54">
        <v>8006.0427464141831</v>
      </c>
      <c r="C15" s="55">
        <v>5754.4255085680616</v>
      </c>
      <c r="D15" s="56">
        <v>0.71876027780958385</v>
      </c>
      <c r="E15" s="55">
        <v>0</v>
      </c>
      <c r="F15" s="56">
        <v>0</v>
      </c>
      <c r="G15" s="55">
        <v>1957.2099876300795</v>
      </c>
      <c r="H15" s="56">
        <v>0.24446659225079606</v>
      </c>
      <c r="I15" s="55">
        <v>294.40725021604328</v>
      </c>
      <c r="J15" s="133"/>
      <c r="K15" s="123"/>
      <c r="L15" s="123"/>
      <c r="M15" s="108"/>
      <c r="N15" s="108"/>
      <c r="O15" s="108"/>
      <c r="P15" s="108"/>
    </row>
    <row r="16" spans="1:25" x14ac:dyDescent="0.25">
      <c r="A16" s="46" t="s">
        <v>52</v>
      </c>
      <c r="B16" s="43">
        <v>4199.0975702160431</v>
      </c>
      <c r="C16" s="44">
        <v>3348.8589999999999</v>
      </c>
      <c r="D16" s="45">
        <v>0.79751873920560068</v>
      </c>
      <c r="E16" s="44">
        <v>0</v>
      </c>
      <c r="F16" s="44">
        <v>0</v>
      </c>
      <c r="G16" s="44">
        <v>555.83132000000012</v>
      </c>
      <c r="H16" s="45">
        <v>0.13236923188984215</v>
      </c>
      <c r="I16" s="44">
        <v>294.40725021604328</v>
      </c>
      <c r="J16" s="133"/>
      <c r="K16" s="123"/>
      <c r="L16" s="123"/>
      <c r="M16" s="108"/>
      <c r="N16" s="108"/>
      <c r="O16" s="108"/>
      <c r="P16" s="108"/>
    </row>
    <row r="17" spans="1:16" x14ac:dyDescent="0.25">
      <c r="A17" s="46" t="s">
        <v>53</v>
      </c>
      <c r="B17" s="43">
        <v>3806.94517619814</v>
      </c>
      <c r="C17" s="44">
        <v>2405.5665085680612</v>
      </c>
      <c r="D17" s="45">
        <v>0.63188892858457568</v>
      </c>
      <c r="E17" s="44">
        <v>0</v>
      </c>
      <c r="F17" s="44">
        <v>0</v>
      </c>
      <c r="G17" s="44">
        <v>1401.3786676300792</v>
      </c>
      <c r="H17" s="45">
        <v>0.36811107141542448</v>
      </c>
      <c r="I17" s="44">
        <v>0</v>
      </c>
      <c r="J17" s="133"/>
      <c r="K17" s="123"/>
      <c r="L17" s="123"/>
      <c r="M17" s="108"/>
      <c r="N17" s="108"/>
      <c r="O17" s="108"/>
      <c r="P17" s="108"/>
    </row>
    <row r="18" spans="1:16" s="57" customFormat="1" x14ac:dyDescent="0.25">
      <c r="A18" s="53" t="s">
        <v>5</v>
      </c>
      <c r="B18" s="54">
        <v>44248.218772009517</v>
      </c>
      <c r="C18" s="55">
        <v>22222.68052491991</v>
      </c>
      <c r="D18" s="56">
        <v>0.50222768603235857</v>
      </c>
      <c r="E18" s="55">
        <v>12935.973956098</v>
      </c>
      <c r="F18" s="56">
        <v>0.29235016267549785</v>
      </c>
      <c r="G18" s="55">
        <v>7346.3184650986232</v>
      </c>
      <c r="H18" s="56">
        <v>0.16602517952080251</v>
      </c>
      <c r="I18" s="55">
        <v>1743.2458258929864</v>
      </c>
      <c r="J18" s="133"/>
      <c r="K18" s="123"/>
      <c r="L18" s="123"/>
      <c r="M18" s="108"/>
      <c r="N18" s="108"/>
      <c r="O18" s="108"/>
      <c r="P18" s="108"/>
    </row>
    <row r="19" spans="1:16" x14ac:dyDescent="0.25">
      <c r="A19" s="46" t="s">
        <v>52</v>
      </c>
      <c r="B19" s="43">
        <v>11740.745183500001</v>
      </c>
      <c r="C19" s="44">
        <v>557.96619245399972</v>
      </c>
      <c r="D19" s="45">
        <v>4.7523916389748781E-2</v>
      </c>
      <c r="E19" s="44">
        <v>9535.4528353019996</v>
      </c>
      <c r="F19" s="45">
        <v>0.81216759977916597</v>
      </c>
      <c r="G19" s="44">
        <v>919.41677398100012</v>
      </c>
      <c r="H19" s="45">
        <v>7.8309916415962563E-2</v>
      </c>
      <c r="I19" s="44">
        <v>727.90938176300017</v>
      </c>
      <c r="J19" s="133"/>
      <c r="K19" s="123"/>
      <c r="L19" s="123"/>
      <c r="M19" s="108"/>
      <c r="N19" s="108"/>
      <c r="O19" s="108"/>
      <c r="P19" s="108"/>
    </row>
    <row r="20" spans="1:16" x14ac:dyDescent="0.25">
      <c r="A20" s="46" t="s">
        <v>53</v>
      </c>
      <c r="B20" s="43">
        <v>32507.473588509518</v>
      </c>
      <c r="C20" s="44">
        <v>21664.714332465908</v>
      </c>
      <c r="D20" s="45">
        <v>0.66645333952140096</v>
      </c>
      <c r="E20" s="44">
        <v>3400.5211207959996</v>
      </c>
      <c r="F20" s="45">
        <v>0.10460736395085432</v>
      </c>
      <c r="G20" s="44">
        <v>6426.9016911176232</v>
      </c>
      <c r="H20" s="45">
        <v>0.19770535761934305</v>
      </c>
      <c r="I20" s="44">
        <v>1015.3364441299861</v>
      </c>
      <c r="J20" s="133"/>
      <c r="K20" s="123"/>
      <c r="L20" s="123"/>
      <c r="M20" s="108"/>
      <c r="N20" s="108"/>
      <c r="O20" s="108"/>
      <c r="P20" s="108"/>
    </row>
    <row r="21" spans="1:16" ht="42" customHeight="1" x14ac:dyDescent="0.25">
      <c r="A21" s="58" t="s">
        <v>6</v>
      </c>
      <c r="B21" s="54">
        <v>93700.709455999997</v>
      </c>
      <c r="C21" s="55">
        <v>9043.0957078970059</v>
      </c>
      <c r="D21" s="56">
        <v>9.6510429434298634E-2</v>
      </c>
      <c r="E21" s="55">
        <v>5516.6400892930014</v>
      </c>
      <c r="F21" s="56">
        <v>5.887511547480339E-2</v>
      </c>
      <c r="G21" s="55">
        <v>76459.102039434001</v>
      </c>
      <c r="H21" s="56">
        <v>0.81599277618423671</v>
      </c>
      <c r="I21" s="55">
        <v>2681.8716193759924</v>
      </c>
      <c r="J21" s="133"/>
      <c r="K21" s="123"/>
      <c r="L21" s="123"/>
      <c r="M21" s="108"/>
      <c r="N21" s="108"/>
      <c r="O21" s="108"/>
      <c r="P21" s="108"/>
    </row>
    <row r="22" spans="1:16" s="51" customFormat="1" x14ac:dyDescent="0.25">
      <c r="A22" s="47"/>
      <c r="B22" s="48"/>
      <c r="C22" s="48"/>
      <c r="D22" s="49"/>
      <c r="E22" s="50"/>
      <c r="F22" s="49"/>
      <c r="G22" s="50"/>
      <c r="H22" s="49"/>
      <c r="I22" s="50"/>
      <c r="J22" s="132"/>
    </row>
    <row r="23" spans="1:16" ht="63" customHeight="1" x14ac:dyDescent="0.25">
      <c r="A23" s="169" t="s">
        <v>65</v>
      </c>
      <c r="B23" s="169"/>
      <c r="C23" s="169"/>
      <c r="D23" s="169"/>
      <c r="E23" s="169"/>
      <c r="F23" s="169"/>
      <c r="G23" s="169"/>
      <c r="H23" s="169"/>
      <c r="I23" s="169"/>
    </row>
    <row r="24" spans="1:16" ht="14.25" customHeight="1" x14ac:dyDescent="0.25">
      <c r="A24" s="52"/>
      <c r="B24" s="52"/>
      <c r="C24" s="52"/>
      <c r="D24" s="52"/>
      <c r="E24" s="52"/>
      <c r="F24" s="52"/>
      <c r="G24" s="52"/>
      <c r="H24" s="52"/>
      <c r="I24" s="52"/>
    </row>
    <row r="25" spans="1:16" x14ac:dyDescent="0.25">
      <c r="B25" s="109"/>
    </row>
    <row r="26" spans="1:16" x14ac:dyDescent="0.25">
      <c r="C26" s="110"/>
    </row>
    <row r="27" spans="1:16" x14ac:dyDescent="0.25">
      <c r="C27" s="110"/>
    </row>
    <row r="28" spans="1:16" x14ac:dyDescent="0.25">
      <c r="B28" s="109"/>
      <c r="C28" s="110"/>
    </row>
    <row r="29" spans="1:16" x14ac:dyDescent="0.25">
      <c r="C29" s="110"/>
    </row>
    <row r="30" spans="1:16" x14ac:dyDescent="0.25">
      <c r="C30" s="110"/>
    </row>
    <row r="31" spans="1:16" x14ac:dyDescent="0.25">
      <c r="B31" s="109"/>
      <c r="C31" s="110"/>
    </row>
    <row r="32" spans="1:16" x14ac:dyDescent="0.25">
      <c r="C32" s="110"/>
    </row>
    <row r="33" spans="2:3" x14ac:dyDescent="0.25">
      <c r="C33" s="110"/>
    </row>
    <row r="34" spans="2:3" x14ac:dyDescent="0.25">
      <c r="B34" s="109"/>
      <c r="C34" s="110"/>
    </row>
    <row r="35" spans="2:3" x14ac:dyDescent="0.25">
      <c r="C35" s="110"/>
    </row>
    <row r="36" spans="2:3" x14ac:dyDescent="0.25">
      <c r="C36" s="110"/>
    </row>
    <row r="37" spans="2:3" x14ac:dyDescent="0.25">
      <c r="B37" s="109"/>
      <c r="C37" s="110"/>
    </row>
    <row r="38" spans="2:3" x14ac:dyDescent="0.25">
      <c r="C38" s="110"/>
    </row>
    <row r="39" spans="2:3" x14ac:dyDescent="0.25">
      <c r="C39" s="110"/>
    </row>
    <row r="40" spans="2:3" x14ac:dyDescent="0.25">
      <c r="C40" s="110"/>
    </row>
  </sheetData>
  <mergeCells count="9">
    <mergeCell ref="A23:I23"/>
    <mergeCell ref="A1:I1"/>
    <mergeCell ref="A3:A5"/>
    <mergeCell ref="B3:B5"/>
    <mergeCell ref="C3:H3"/>
    <mergeCell ref="I3:I5"/>
    <mergeCell ref="C4:D4"/>
    <mergeCell ref="E4:F4"/>
    <mergeCell ref="G4:H4"/>
  </mergeCells>
  <pageMargins left="0.27" right="0.27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Содержание </vt:lpstr>
      <vt:lpstr>1. страны </vt:lpstr>
      <vt:lpstr>2. отрасли </vt:lpstr>
      <vt:lpstr>3. по валютам</vt:lpstr>
      <vt:lpstr>4. кредиторы</vt:lpstr>
      <vt:lpstr>5. по ставкам</vt:lpstr>
      <vt:lpstr>'1. страны '!Заголовки_для_печати</vt:lpstr>
      <vt:lpstr>'2. отрасли '!Заголовки_для_печати</vt:lpstr>
      <vt:lpstr>'4. кредиторы'!Область_печати</vt:lpstr>
      <vt:lpstr>'5. по ставкам'!Область_печати</vt:lpstr>
      <vt:lpstr>'Содержание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Сатанова</dc:creator>
  <cp:lastModifiedBy>Забира Камалдинова</cp:lastModifiedBy>
  <cp:lastPrinted>2022-01-11T08:33:22Z</cp:lastPrinted>
  <dcterms:created xsi:type="dcterms:W3CDTF">2020-01-09T05:56:40Z</dcterms:created>
  <dcterms:modified xsi:type="dcterms:W3CDTF">2023-01-09T08:58:30Z</dcterms:modified>
</cp:coreProperties>
</file>