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7680" windowHeight="8220" tabRatio="866" activeTab="14"/>
  </bookViews>
  <sheets>
    <sheet name="Қаңтар" sheetId="1" r:id="rId1"/>
    <sheet name="През" sheetId="2" state="hidden" r:id="rId2"/>
    <sheet name="През_каз" sheetId="3" state="hidden" r:id="rId3"/>
    <sheet name="Минсх_каз" sheetId="4" state="hidden" r:id="rId4"/>
    <sheet name="Ақпан" sheetId="5" r:id="rId5"/>
    <sheet name="Наурыз" sheetId="6" r:id="rId6"/>
    <sheet name="Сәуір" sheetId="7" r:id="rId7"/>
    <sheet name="Мамыр" sheetId="8" r:id="rId8"/>
    <sheet name="Маусым" sheetId="9" r:id="rId9"/>
    <sheet name="Шілде" sheetId="10" r:id="rId10"/>
    <sheet name="Тамыз" sheetId="11" r:id="rId11"/>
    <sheet name="Қыркүйек" sheetId="12" r:id="rId12"/>
    <sheet name="Қазан" sheetId="13" r:id="rId13"/>
    <sheet name="Қараша" sheetId="14" r:id="rId14"/>
    <sheet name="Желтоқсан" sheetId="15" r:id="rId15"/>
  </sheets>
  <definedNames>
    <definedName name="_xlnm.Print_Area" localSheetId="3">'Минсх_каз'!$A$1:$J$51</definedName>
  </definedNames>
  <calcPr fullCalcOnLoad="1"/>
</workbook>
</file>

<file path=xl/sharedStrings.xml><?xml version="1.0" encoding="utf-8"?>
<sst xmlns="http://schemas.openxmlformats.org/spreadsheetml/2006/main" count="670" uniqueCount="157">
  <si>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</si>
  <si>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</si>
  <si>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</si>
  <si>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</si>
  <si>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</si>
  <si>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</si>
  <si>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</si>
  <si>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</si>
  <si>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</si>
  <si>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</si>
  <si>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</si>
  <si>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</si>
  <si>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</si>
  <si>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</si>
  <si>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</si>
  <si>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</si>
  <si>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</si>
  <si>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</si>
  <si>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</si>
  <si>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</si>
  <si>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</si>
  <si>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</si>
  <si>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</si>
  <si>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</si>
  <si>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</si>
  <si>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</si>
  <si>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</si>
  <si>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</si>
  <si>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</si>
  <si>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</si>
  <si>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</si>
  <si>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</si>
  <si>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</si>
  <si>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</si>
  <si>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</si>
  <si>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</si>
  <si>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</si>
  <si>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</si>
  <si>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</si>
  <si>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</si>
  <si>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</si>
  <si>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</si>
  <si>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</si>
  <si>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</si>
  <si>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</si>
  <si>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</si>
  <si>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</si>
  <si>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</si>
  <si>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</si>
  <si>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</si>
  <si>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</si>
  <si>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</si>
  <si>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</si>
  <si>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</si>
  <si>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</si>
  <si>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</si>
  <si>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</si>
  <si>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</si>
  <si>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</si>
  <si>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</si>
  <si>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</si>
  <si>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</si>
  <si>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</si>
  <si>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</si>
  <si>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</si>
  <si>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</si>
  <si>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</si>
  <si>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</si>
  <si>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</si>
  <si>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</si>
  <si>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</si>
  <si>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</si>
  <si>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</si>
  <si>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</si>
  <si>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</si>
  <si>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</si>
  <si>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</si>
  <si>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</si>
  <si>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</si>
  <si>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</si>
  <si>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</si>
  <si>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</si>
  <si>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</si>
  <si>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</si>
  <si>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</si>
  <si>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</si>
  <si>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</si>
  <si>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</si>
  <si>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</si>
  <si>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</si>
  <si>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</si>
  <si>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</si>
  <si>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</si>
  <si>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</si>
  <si>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</si>
  <si>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</si>
  <si>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</si>
  <si>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</si>
  <si>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</si>
  <si>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</si>
  <si>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</si>
  <si>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</si>
  <si>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</si>
  <si>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</si>
  <si>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</si>
  <si>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</si>
  <si>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</si>
  <si>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</si>
  <si>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</si>
  <si>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</si>
  <si>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</si>
  <si>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</si>
  <si>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</si>
  <si>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</si>
  <si>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</si>
  <si>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</si>
  <si>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</si>
  <si>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</si>
  <si>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</si>
  <si>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</si>
  <si>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</si>
  <si>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</si>
  <si>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</si>
  <si>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</si>
  <si>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</si>
  <si>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</si>
  <si>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</si>
  <si>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</si>
  <si>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</si>
  <si>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</si>
  <si>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</si>
  <si>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</si>
  <si>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</si>
  <si>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</si>
  <si>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</si>
  <si>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</si>
  <si>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</si>
  <si>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</si>
  <si>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тыс. теңге, кезеңде</t>
  </si>
  <si>
    <t>Жамбыл</t>
  </si>
  <si>
    <t>Алматы қ-сы</t>
  </si>
  <si>
    <t>Астана қ-сы</t>
  </si>
  <si>
    <t>жеке тұлғалар - шағын кәсіпкерлік субъектілері</t>
  </si>
  <si>
    <t>Республика бойынша барлығы:</t>
  </si>
  <si>
    <t>Халыққа аймақтар бойынша берген ипотекалық кредиттер, 2017 жылғы қаңтардағы</t>
  </si>
  <si>
    <t>Халыққа аймақтар бойынша берген ипотекалық кредиттер, 2017 жылғы ақпандағы</t>
  </si>
  <si>
    <t>Халыққа аймақтар бойынша берген ипотекалық кредиттер, 2017 жылғы наурыздағы</t>
  </si>
  <si>
    <t>Халыққа аймақтар бойынша берген ипотекалық кредиттер, 2017 жылғы сәуірдегі</t>
  </si>
  <si>
    <t>Халыққа аймақтар бойынша берген ипотекалық кредиттер, 2017 жылғы мамырдағы</t>
  </si>
  <si>
    <t>Халыққа аймақтар бойынша берген ипотекалық кредиттер, 2017 жылғы маусымдағы</t>
  </si>
  <si>
    <t>Халыққа аймақтар бойынша берген ипотекалық кредиттер, 2017 жылғы шілдедегі</t>
  </si>
  <si>
    <t>Халыққа аймақтар бойынша берген ипотекалық кредиттер, 2017 жылғы тамыздағы</t>
  </si>
  <si>
    <t>Халыққа аймақтар бойынша берген ипотекалық кредиттер, 2017 жылғы қыркүйектегі</t>
  </si>
  <si>
    <t>Халыққа аймақтар бойынша берген ипотекалық кредиттер, 2017 жылғы қазандағы</t>
  </si>
  <si>
    <t>Халыққа аймақтар бойынша берген ипотекалық кредиттер, 2017 жылғы қарашадағы</t>
  </si>
  <si>
    <t>Халыққа аймақтар бойынша берген ипотекалық кредиттер, 2017 жылғы желтоқсандағы*</t>
  </si>
  <si>
    <t>* қорытынды айналымдар есепке алынған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</si>
</sst>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,###,###,###"/>
    <numFmt numFmtId="174" formatCode="#,##0.0"/>
    <numFmt numFmtId="175" formatCode="###,###,###,###.0"/>
    <numFmt numFmtId="176" formatCode="0.000000"/>
    <numFmt numFmtId="177" formatCode="0.00000"/>
    <numFmt numFmtId="178" formatCode="0.0000"/>
    <numFmt numFmtId="179" formatCode="0.000"/>
    <numFmt numFmtId="180" formatCode="###,###,###,###.00"/>
    <numFmt numFmtId="181" formatCode="#,##0.000"/>
    <numFmt numFmtId="182" formatCode="0.00000000"/>
    <numFmt numFmtId="183" formatCode="0.0000000"/>
    <numFmt numFmtId="184" formatCode="[Black]#,##0"/>
    <numFmt numFmtId="185" formatCode="000000"/>
  </numFmts>
  <fonts count="43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4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2" fontId="1" fillId="0" borderId="0" xfId="0" applyNumberFormat="1" applyFont="1" applyFill="1" applyAlignment="1">
      <alignment/>
    </xf>
    <xf numFmtId="174" fontId="1" fillId="0" borderId="0" xfId="0" applyNumberFormat="1" applyFont="1" applyAlignment="1">
      <alignment/>
    </xf>
    <xf numFmtId="174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13" xfId="0" applyFont="1" applyFill="1" applyBorder="1" applyAlignment="1">
      <alignment horizontal="center" vertical="center" wrapText="1"/>
    </xf>
    <xf numFmtId="185" fontId="24" fillId="0" borderId="14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3" fontId="24" fillId="0" borderId="16" xfId="0" applyNumberFormat="1" applyFont="1" applyFill="1" applyBorder="1" applyAlignment="1">
      <alignment/>
    </xf>
    <xf numFmtId="3" fontId="24" fillId="0" borderId="17" xfId="0" applyNumberFormat="1" applyFont="1" applyFill="1" applyBorder="1" applyAlignment="1">
      <alignment/>
    </xf>
    <xf numFmtId="3" fontId="24" fillId="0" borderId="14" xfId="0" applyNumberFormat="1" applyFont="1" applyFill="1" applyBorder="1" applyAlignment="1">
      <alignment/>
    </xf>
    <xf numFmtId="3" fontId="24" fillId="0" borderId="18" xfId="0" applyNumberFormat="1" applyFont="1" applyFill="1" applyBorder="1" applyAlignment="1">
      <alignment/>
    </xf>
    <xf numFmtId="3" fontId="24" fillId="0" borderId="19" xfId="0" applyNumberFormat="1" applyFont="1" applyFill="1" applyBorder="1" applyAlignment="1">
      <alignment/>
    </xf>
    <xf numFmtId="3" fontId="24" fillId="0" borderId="15" xfId="0" applyNumberFormat="1" applyFont="1" applyFill="1" applyBorder="1" applyAlignment="1">
      <alignment/>
    </xf>
    <xf numFmtId="3" fontId="24" fillId="0" borderId="20" xfId="0" applyNumberFormat="1" applyFont="1" applyFill="1" applyBorder="1" applyAlignment="1">
      <alignment/>
    </xf>
    <xf numFmtId="3" fontId="24" fillId="0" borderId="21" xfId="0" applyNumberFormat="1" applyFont="1" applyFill="1" applyBorder="1" applyAlignment="1">
      <alignment/>
    </xf>
    <xf numFmtId="185" fontId="24" fillId="0" borderId="17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right"/>
    </xf>
    <xf numFmtId="0" fontId="25" fillId="0" borderId="22" xfId="0" applyFont="1" applyBorder="1" applyAlignment="1">
      <alignment horizontal="right"/>
    </xf>
    <xf numFmtId="0" fontId="24" fillId="0" borderId="0" xfId="0" applyFont="1" applyFill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144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138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7"/>
      <c r="B7" s="40" t="s">
        <v>110</v>
      </c>
      <c r="C7" s="40" t="s">
        <v>142</v>
      </c>
      <c r="D7" s="40" t="s">
        <v>110</v>
      </c>
      <c r="E7" s="40" t="s">
        <v>142</v>
      </c>
      <c r="F7" s="40" t="s">
        <v>110</v>
      </c>
      <c r="G7" s="40" t="s">
        <v>142</v>
      </c>
      <c r="H7" s="40" t="s">
        <v>110</v>
      </c>
      <c r="I7" s="40" t="s">
        <v>142</v>
      </c>
      <c r="J7" s="40" t="s">
        <v>110</v>
      </c>
      <c r="K7" s="40" t="s">
        <v>142</v>
      </c>
    </row>
    <row r="8" spans="1:11" ht="15.75">
      <c r="A8" s="51" t="s">
        <v>143</v>
      </c>
      <c r="B8" s="43">
        <v>15399098</v>
      </c>
      <c r="C8" s="43">
        <v>107538</v>
      </c>
      <c r="D8" s="43">
        <v>4108</v>
      </c>
      <c r="E8" s="43"/>
      <c r="F8" s="43">
        <v>15372985</v>
      </c>
      <c r="G8" s="43">
        <v>107538</v>
      </c>
      <c r="H8" s="43"/>
      <c r="I8" s="43"/>
      <c r="J8" s="43">
        <v>22005</v>
      </c>
      <c r="K8" s="44"/>
    </row>
    <row r="9" spans="1:11" ht="15.75">
      <c r="A9" s="41" t="s">
        <v>57</v>
      </c>
      <c r="B9" s="45">
        <v>371156</v>
      </c>
      <c r="C9" s="46"/>
      <c r="D9" s="46"/>
      <c r="E9" s="46"/>
      <c r="F9" s="46">
        <v>371156</v>
      </c>
      <c r="G9" s="46"/>
      <c r="H9" s="46"/>
      <c r="I9" s="46"/>
      <c r="J9" s="46"/>
      <c r="K9" s="47"/>
    </row>
    <row r="10" spans="1:11" ht="15.75">
      <c r="A10" s="41" t="s">
        <v>60</v>
      </c>
      <c r="B10" s="45">
        <v>1362605</v>
      </c>
      <c r="C10" s="46"/>
      <c r="D10" s="46"/>
      <c r="E10" s="46"/>
      <c r="F10" s="46">
        <v>1362605</v>
      </c>
      <c r="G10" s="46"/>
      <c r="H10" s="46"/>
      <c r="I10" s="46"/>
      <c r="J10" s="46"/>
      <c r="K10" s="47"/>
    </row>
    <row r="11" spans="1:11" ht="15.75">
      <c r="A11" s="41" t="s">
        <v>63</v>
      </c>
      <c r="B11" s="45">
        <v>194757</v>
      </c>
      <c r="C11" s="46"/>
      <c r="D11" s="46"/>
      <c r="E11" s="46"/>
      <c r="F11" s="46">
        <v>194757</v>
      </c>
      <c r="G11" s="46"/>
      <c r="H11" s="46"/>
      <c r="I11" s="46"/>
      <c r="J11" s="46"/>
      <c r="K11" s="47"/>
    </row>
    <row r="12" spans="1:11" ht="15.75">
      <c r="A12" s="41" t="s">
        <v>66</v>
      </c>
      <c r="B12" s="45">
        <v>437340</v>
      </c>
      <c r="C12" s="46"/>
      <c r="D12" s="46">
        <v>800</v>
      </c>
      <c r="E12" s="46"/>
      <c r="F12" s="46">
        <v>436540</v>
      </c>
      <c r="G12" s="46"/>
      <c r="H12" s="46"/>
      <c r="I12" s="46"/>
      <c r="J12" s="46"/>
      <c r="K12" s="47"/>
    </row>
    <row r="13" spans="1:11" ht="15.75">
      <c r="A13" s="41" t="s">
        <v>69</v>
      </c>
      <c r="B13" s="45">
        <v>818873</v>
      </c>
      <c r="C13" s="46">
        <v>10421</v>
      </c>
      <c r="D13" s="46"/>
      <c r="E13" s="46"/>
      <c r="F13" s="46">
        <v>818873</v>
      </c>
      <c r="G13" s="46">
        <v>10421</v>
      </c>
      <c r="H13" s="46"/>
      <c r="I13" s="46"/>
      <c r="J13" s="46"/>
      <c r="K13" s="47"/>
    </row>
    <row r="14" spans="1:11" ht="15.75">
      <c r="A14" s="41" t="s">
        <v>139</v>
      </c>
      <c r="B14" s="45">
        <v>152141</v>
      </c>
      <c r="C14" s="46"/>
      <c r="D14" s="46"/>
      <c r="E14" s="46"/>
      <c r="F14" s="46">
        <v>152141</v>
      </c>
      <c r="G14" s="46"/>
      <c r="H14" s="46"/>
      <c r="I14" s="46"/>
      <c r="J14" s="46"/>
      <c r="K14" s="47"/>
    </row>
    <row r="15" spans="1:11" ht="15.75">
      <c r="A15" s="41" t="s">
        <v>75</v>
      </c>
      <c r="B15" s="45">
        <v>912216</v>
      </c>
      <c r="C15" s="46"/>
      <c r="D15" s="46"/>
      <c r="E15" s="46"/>
      <c r="F15" s="46">
        <v>912216</v>
      </c>
      <c r="G15" s="46"/>
      <c r="H15" s="46"/>
      <c r="I15" s="46"/>
      <c r="J15" s="46"/>
      <c r="K15" s="47"/>
    </row>
    <row r="16" spans="1:11" ht="15.75">
      <c r="A16" s="41" t="s">
        <v>76</v>
      </c>
      <c r="B16" s="45">
        <v>724637</v>
      </c>
      <c r="C16" s="46"/>
      <c r="D16" s="46"/>
      <c r="E16" s="46"/>
      <c r="F16" s="46">
        <v>724637</v>
      </c>
      <c r="G16" s="46"/>
      <c r="H16" s="46"/>
      <c r="I16" s="46"/>
      <c r="J16" s="46"/>
      <c r="K16" s="47"/>
    </row>
    <row r="17" spans="1:11" ht="15.75">
      <c r="A17" s="41" t="s">
        <v>77</v>
      </c>
      <c r="B17" s="45">
        <v>282559</v>
      </c>
      <c r="C17" s="46"/>
      <c r="D17" s="46"/>
      <c r="E17" s="46"/>
      <c r="F17" s="46">
        <v>282559</v>
      </c>
      <c r="G17" s="46"/>
      <c r="H17" s="46"/>
      <c r="I17" s="46"/>
      <c r="J17" s="46"/>
      <c r="K17" s="47"/>
    </row>
    <row r="18" spans="1:11" ht="15.75">
      <c r="A18" s="41" t="s">
        <v>78</v>
      </c>
      <c r="B18" s="45">
        <v>90311</v>
      </c>
      <c r="C18" s="46"/>
      <c r="D18" s="46"/>
      <c r="E18" s="46"/>
      <c r="F18" s="46">
        <v>90311</v>
      </c>
      <c r="G18" s="46"/>
      <c r="H18" s="46"/>
      <c r="I18" s="46"/>
      <c r="J18" s="46"/>
      <c r="K18" s="47"/>
    </row>
    <row r="19" spans="1:11" ht="15.75">
      <c r="A19" s="41" t="s">
        <v>81</v>
      </c>
      <c r="B19" s="45">
        <v>767693</v>
      </c>
      <c r="C19" s="46"/>
      <c r="D19" s="46"/>
      <c r="E19" s="46"/>
      <c r="F19" s="46">
        <v>767693</v>
      </c>
      <c r="G19" s="46"/>
      <c r="H19" s="46"/>
      <c r="I19" s="46"/>
      <c r="J19" s="46"/>
      <c r="K19" s="47"/>
    </row>
    <row r="20" spans="1:11" ht="15.75">
      <c r="A20" s="41" t="s">
        <v>84</v>
      </c>
      <c r="B20" s="45">
        <v>615751</v>
      </c>
      <c r="C20" s="46">
        <v>1951</v>
      </c>
      <c r="D20" s="46">
        <v>2635</v>
      </c>
      <c r="E20" s="46"/>
      <c r="F20" s="46">
        <v>613116</v>
      </c>
      <c r="G20" s="46">
        <v>1951</v>
      </c>
      <c r="H20" s="46"/>
      <c r="I20" s="46"/>
      <c r="J20" s="46"/>
      <c r="K20" s="47"/>
    </row>
    <row r="21" spans="1:11" ht="15.75">
      <c r="A21" s="41" t="s">
        <v>87</v>
      </c>
      <c r="B21" s="45">
        <v>303299</v>
      </c>
      <c r="C21" s="46"/>
      <c r="D21" s="46"/>
      <c r="E21" s="46"/>
      <c r="F21" s="46">
        <v>303299</v>
      </c>
      <c r="G21" s="46"/>
      <c r="H21" s="46"/>
      <c r="I21" s="46"/>
      <c r="J21" s="46"/>
      <c r="K21" s="47"/>
    </row>
    <row r="22" spans="1:11" ht="15.75">
      <c r="A22" s="41" t="s">
        <v>90</v>
      </c>
      <c r="B22" s="45">
        <v>285914</v>
      </c>
      <c r="C22" s="46">
        <v>24666</v>
      </c>
      <c r="D22" s="46"/>
      <c r="E22" s="46"/>
      <c r="F22" s="46">
        <v>285914</v>
      </c>
      <c r="G22" s="46">
        <v>24666</v>
      </c>
      <c r="H22" s="46"/>
      <c r="I22" s="46"/>
      <c r="J22" s="46"/>
      <c r="K22" s="47"/>
    </row>
    <row r="23" spans="1:11" ht="15.75">
      <c r="A23" s="41" t="s">
        <v>140</v>
      </c>
      <c r="B23" s="45">
        <v>3372583</v>
      </c>
      <c r="C23" s="46">
        <v>38500</v>
      </c>
      <c r="D23" s="46">
        <v>673</v>
      </c>
      <c r="E23" s="46"/>
      <c r="F23" s="46">
        <v>3371910</v>
      </c>
      <c r="G23" s="46">
        <v>38500</v>
      </c>
      <c r="H23" s="46"/>
      <c r="I23" s="46"/>
      <c r="J23" s="46"/>
      <c r="K23" s="47"/>
    </row>
    <row r="24" spans="1:11" ht="15.75">
      <c r="A24" s="42" t="s">
        <v>141</v>
      </c>
      <c r="B24" s="48">
        <v>4707263</v>
      </c>
      <c r="C24" s="49">
        <v>32000</v>
      </c>
      <c r="D24" s="49"/>
      <c r="E24" s="49"/>
      <c r="F24" s="49">
        <v>4685258</v>
      </c>
      <c r="G24" s="49">
        <v>32000</v>
      </c>
      <c r="H24" s="49"/>
      <c r="I24" s="49"/>
      <c r="J24" s="49">
        <v>22005</v>
      </c>
      <c r="K24" s="50"/>
    </row>
  </sheetData>
  <sheetProtection/>
  <mergeCells count="11">
    <mergeCell ref="D6:E6"/>
    <mergeCell ref="F6:G6"/>
    <mergeCell ref="H6:I6"/>
    <mergeCell ref="J6:K6"/>
    <mergeCell ref="J4:K4"/>
    <mergeCell ref="A1:K1"/>
    <mergeCell ref="A2:K2"/>
    <mergeCell ref="A5:A7"/>
    <mergeCell ref="B5:C6"/>
    <mergeCell ref="D5:G5"/>
    <mergeCell ref="H5:K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150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138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7"/>
      <c r="B7" s="40" t="s">
        <v>110</v>
      </c>
      <c r="C7" s="40" t="s">
        <v>142</v>
      </c>
      <c r="D7" s="40" t="s">
        <v>110</v>
      </c>
      <c r="E7" s="40" t="s">
        <v>142</v>
      </c>
      <c r="F7" s="40" t="s">
        <v>110</v>
      </c>
      <c r="G7" s="40" t="s">
        <v>142</v>
      </c>
      <c r="H7" s="40" t="s">
        <v>110</v>
      </c>
      <c r="I7" s="40" t="s">
        <v>142</v>
      </c>
      <c r="J7" s="40" t="s">
        <v>110</v>
      </c>
      <c r="K7" s="40" t="s">
        <v>142</v>
      </c>
    </row>
    <row r="8" spans="1:11" ht="15.75">
      <c r="A8" s="51" t="s">
        <v>143</v>
      </c>
      <c r="B8" s="43">
        <v>27471194</v>
      </c>
      <c r="C8" s="43">
        <v>64238</v>
      </c>
      <c r="D8" s="43">
        <v>11465</v>
      </c>
      <c r="E8" s="43">
        <v>64238</v>
      </c>
      <c r="F8" s="43">
        <v>27459729</v>
      </c>
      <c r="G8" s="43"/>
      <c r="H8" s="43"/>
      <c r="I8" s="43"/>
      <c r="J8" s="43"/>
      <c r="K8" s="44"/>
    </row>
    <row r="9" spans="1:11" ht="15.75">
      <c r="A9" s="41" t="s">
        <v>57</v>
      </c>
      <c r="B9" s="45">
        <v>700251</v>
      </c>
      <c r="C9" s="46"/>
      <c r="D9" s="46"/>
      <c r="E9" s="46"/>
      <c r="F9" s="46">
        <v>700251</v>
      </c>
      <c r="G9" s="46"/>
      <c r="H9" s="46"/>
      <c r="I9" s="46"/>
      <c r="J9" s="46"/>
      <c r="K9" s="47"/>
    </row>
    <row r="10" spans="1:11" ht="15.75">
      <c r="A10" s="41" t="s">
        <v>60</v>
      </c>
      <c r="B10" s="45">
        <v>1534926</v>
      </c>
      <c r="C10" s="46"/>
      <c r="D10" s="46"/>
      <c r="E10" s="46"/>
      <c r="F10" s="46">
        <v>1534926</v>
      </c>
      <c r="G10" s="46"/>
      <c r="H10" s="46"/>
      <c r="I10" s="46"/>
      <c r="J10" s="46"/>
      <c r="K10" s="47"/>
    </row>
    <row r="11" spans="1:11" ht="15.75">
      <c r="A11" s="41" t="s">
        <v>63</v>
      </c>
      <c r="B11" s="45">
        <v>428110</v>
      </c>
      <c r="C11" s="46"/>
      <c r="D11" s="46"/>
      <c r="E11" s="46"/>
      <c r="F11" s="46">
        <v>428110</v>
      </c>
      <c r="G11" s="46"/>
      <c r="H11" s="46"/>
      <c r="I11" s="46"/>
      <c r="J11" s="46"/>
      <c r="K11" s="47"/>
    </row>
    <row r="12" spans="1:11" ht="15.75">
      <c r="A12" s="41" t="s">
        <v>66</v>
      </c>
      <c r="B12" s="45">
        <v>795940</v>
      </c>
      <c r="C12" s="46"/>
      <c r="D12" s="46"/>
      <c r="E12" s="46"/>
      <c r="F12" s="46">
        <v>795940</v>
      </c>
      <c r="G12" s="46"/>
      <c r="H12" s="46"/>
      <c r="I12" s="46"/>
      <c r="J12" s="46"/>
      <c r="K12" s="47"/>
    </row>
    <row r="13" spans="1:11" ht="15.75">
      <c r="A13" s="41" t="s">
        <v>69</v>
      </c>
      <c r="B13" s="45">
        <v>1588266</v>
      </c>
      <c r="C13" s="46">
        <v>64238</v>
      </c>
      <c r="D13" s="46"/>
      <c r="E13" s="46">
        <v>64238</v>
      </c>
      <c r="F13" s="46">
        <v>1588266</v>
      </c>
      <c r="G13" s="46"/>
      <c r="H13" s="46"/>
      <c r="I13" s="46"/>
      <c r="J13" s="46"/>
      <c r="K13" s="47"/>
    </row>
    <row r="14" spans="1:11" ht="15.75">
      <c r="A14" s="41" t="s">
        <v>139</v>
      </c>
      <c r="B14" s="45">
        <v>400409</v>
      </c>
      <c r="C14" s="46"/>
      <c r="D14" s="46">
        <v>7965</v>
      </c>
      <c r="E14" s="46"/>
      <c r="F14" s="46">
        <v>392444</v>
      </c>
      <c r="G14" s="46"/>
      <c r="H14" s="46"/>
      <c r="I14" s="46"/>
      <c r="J14" s="46"/>
      <c r="K14" s="47"/>
    </row>
    <row r="15" spans="1:11" ht="15.75">
      <c r="A15" s="41" t="s">
        <v>75</v>
      </c>
      <c r="B15" s="45">
        <v>1012418</v>
      </c>
      <c r="C15" s="46"/>
      <c r="D15" s="46"/>
      <c r="E15" s="46"/>
      <c r="F15" s="46">
        <v>1012418</v>
      </c>
      <c r="G15" s="46"/>
      <c r="H15" s="46"/>
      <c r="I15" s="46"/>
      <c r="J15" s="46"/>
      <c r="K15" s="47"/>
    </row>
    <row r="16" spans="1:11" ht="15.75">
      <c r="A16" s="41" t="s">
        <v>76</v>
      </c>
      <c r="B16" s="45">
        <v>1555022</v>
      </c>
      <c r="C16" s="46"/>
      <c r="D16" s="46"/>
      <c r="E16" s="46"/>
      <c r="F16" s="46">
        <v>1555022</v>
      </c>
      <c r="G16" s="46"/>
      <c r="H16" s="46"/>
      <c r="I16" s="46"/>
      <c r="J16" s="46"/>
      <c r="K16" s="47"/>
    </row>
    <row r="17" spans="1:11" ht="15.75">
      <c r="A17" s="41" t="s">
        <v>77</v>
      </c>
      <c r="B17" s="45">
        <v>707012</v>
      </c>
      <c r="C17" s="46"/>
      <c r="D17" s="46"/>
      <c r="E17" s="46"/>
      <c r="F17" s="46">
        <v>707012</v>
      </c>
      <c r="G17" s="46"/>
      <c r="H17" s="46"/>
      <c r="I17" s="46"/>
      <c r="J17" s="46"/>
      <c r="K17" s="47"/>
    </row>
    <row r="18" spans="1:11" ht="15.75">
      <c r="A18" s="41" t="s">
        <v>78</v>
      </c>
      <c r="B18" s="45">
        <v>579930</v>
      </c>
      <c r="C18" s="46"/>
      <c r="D18" s="46"/>
      <c r="E18" s="46"/>
      <c r="F18" s="46">
        <v>579930</v>
      </c>
      <c r="G18" s="46"/>
      <c r="H18" s="46"/>
      <c r="I18" s="46"/>
      <c r="J18" s="46"/>
      <c r="K18" s="47"/>
    </row>
    <row r="19" spans="1:11" ht="15.75">
      <c r="A19" s="41" t="s">
        <v>81</v>
      </c>
      <c r="B19" s="45">
        <v>1344153</v>
      </c>
      <c r="C19" s="46"/>
      <c r="D19" s="46"/>
      <c r="E19" s="46"/>
      <c r="F19" s="46">
        <v>1344153</v>
      </c>
      <c r="G19" s="46"/>
      <c r="H19" s="46"/>
      <c r="I19" s="46"/>
      <c r="J19" s="46"/>
      <c r="K19" s="47"/>
    </row>
    <row r="20" spans="1:11" ht="15.75">
      <c r="A20" s="41" t="s">
        <v>84</v>
      </c>
      <c r="B20" s="45">
        <v>1023703</v>
      </c>
      <c r="C20" s="46"/>
      <c r="D20" s="46">
        <v>1500</v>
      </c>
      <c r="E20" s="46"/>
      <c r="F20" s="46">
        <v>1022203</v>
      </c>
      <c r="G20" s="46"/>
      <c r="H20" s="46"/>
      <c r="I20" s="46"/>
      <c r="J20" s="46"/>
      <c r="K20" s="47"/>
    </row>
    <row r="21" spans="1:11" ht="15.75">
      <c r="A21" s="41" t="s">
        <v>87</v>
      </c>
      <c r="B21" s="45">
        <v>606310</v>
      </c>
      <c r="C21" s="46"/>
      <c r="D21" s="46">
        <v>2000</v>
      </c>
      <c r="E21" s="46"/>
      <c r="F21" s="46">
        <v>604310</v>
      </c>
      <c r="G21" s="46"/>
      <c r="H21" s="46"/>
      <c r="I21" s="46"/>
      <c r="J21" s="46"/>
      <c r="K21" s="47"/>
    </row>
    <row r="22" spans="1:11" ht="15.75">
      <c r="A22" s="41" t="s">
        <v>90</v>
      </c>
      <c r="B22" s="45">
        <v>1228014</v>
      </c>
      <c r="C22" s="46"/>
      <c r="D22" s="46"/>
      <c r="E22" s="46"/>
      <c r="F22" s="46">
        <v>1228014</v>
      </c>
      <c r="G22" s="46"/>
      <c r="H22" s="46"/>
      <c r="I22" s="46"/>
      <c r="J22" s="46"/>
      <c r="K22" s="47"/>
    </row>
    <row r="23" spans="1:11" ht="15.75">
      <c r="A23" s="41" t="s">
        <v>140</v>
      </c>
      <c r="B23" s="45">
        <v>6316801</v>
      </c>
      <c r="C23" s="46"/>
      <c r="D23" s="46"/>
      <c r="E23" s="46"/>
      <c r="F23" s="46">
        <v>6316801</v>
      </c>
      <c r="G23" s="46"/>
      <c r="H23" s="46"/>
      <c r="I23" s="46"/>
      <c r="J23" s="46"/>
      <c r="K23" s="47"/>
    </row>
    <row r="24" spans="1:11" ht="15.75">
      <c r="A24" s="42" t="s">
        <v>141</v>
      </c>
      <c r="B24" s="48">
        <v>7649929</v>
      </c>
      <c r="C24" s="49"/>
      <c r="D24" s="49"/>
      <c r="E24" s="49"/>
      <c r="F24" s="49">
        <v>7649929</v>
      </c>
      <c r="G24" s="49"/>
      <c r="H24" s="49"/>
      <c r="I24" s="49"/>
      <c r="J24" s="49"/>
      <c r="K24" s="50"/>
    </row>
  </sheetData>
  <sheetProtection/>
  <mergeCells count="11"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151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138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7"/>
      <c r="B7" s="40" t="s">
        <v>110</v>
      </c>
      <c r="C7" s="40" t="s">
        <v>142</v>
      </c>
      <c r="D7" s="40" t="s">
        <v>110</v>
      </c>
      <c r="E7" s="40" t="s">
        <v>142</v>
      </c>
      <c r="F7" s="40" t="s">
        <v>110</v>
      </c>
      <c r="G7" s="40" t="s">
        <v>142</v>
      </c>
      <c r="H7" s="40" t="s">
        <v>110</v>
      </c>
      <c r="I7" s="40" t="s">
        <v>142</v>
      </c>
      <c r="J7" s="40" t="s">
        <v>110</v>
      </c>
      <c r="K7" s="40" t="s">
        <v>142</v>
      </c>
    </row>
    <row r="8" spans="1:11" ht="15.75">
      <c r="A8" s="51" t="s">
        <v>143</v>
      </c>
      <c r="B8" s="43">
        <v>35513145</v>
      </c>
      <c r="C8" s="43">
        <v>63221</v>
      </c>
      <c r="D8" s="43">
        <v>13370</v>
      </c>
      <c r="E8" s="43"/>
      <c r="F8" s="43">
        <v>35499775</v>
      </c>
      <c r="G8" s="43">
        <v>63221</v>
      </c>
      <c r="H8" s="43"/>
      <c r="I8" s="43"/>
      <c r="J8" s="43"/>
      <c r="K8" s="44"/>
    </row>
    <row r="9" spans="1:11" ht="15.75">
      <c r="A9" s="41" t="s">
        <v>57</v>
      </c>
      <c r="B9" s="45">
        <v>1369524</v>
      </c>
      <c r="C9" s="46"/>
      <c r="D9" s="46"/>
      <c r="E9" s="46"/>
      <c r="F9" s="46">
        <v>1369524</v>
      </c>
      <c r="G9" s="46"/>
      <c r="H9" s="46"/>
      <c r="I9" s="46"/>
      <c r="J9" s="46"/>
      <c r="K9" s="47"/>
    </row>
    <row r="10" spans="1:11" ht="15.75">
      <c r="A10" s="41" t="s">
        <v>60</v>
      </c>
      <c r="B10" s="45">
        <v>2003103</v>
      </c>
      <c r="C10" s="46"/>
      <c r="D10" s="46"/>
      <c r="E10" s="46"/>
      <c r="F10" s="46">
        <v>2003103</v>
      </c>
      <c r="G10" s="46"/>
      <c r="H10" s="46"/>
      <c r="I10" s="46"/>
      <c r="J10" s="46"/>
      <c r="K10" s="47"/>
    </row>
    <row r="11" spans="1:11" ht="15.75">
      <c r="A11" s="41" t="s">
        <v>63</v>
      </c>
      <c r="B11" s="45">
        <v>557748</v>
      </c>
      <c r="C11" s="46">
        <v>5000</v>
      </c>
      <c r="D11" s="46"/>
      <c r="E11" s="46"/>
      <c r="F11" s="46">
        <v>557748</v>
      </c>
      <c r="G11" s="46">
        <v>5000</v>
      </c>
      <c r="H11" s="46"/>
      <c r="I11" s="46"/>
      <c r="J11" s="46"/>
      <c r="K11" s="47"/>
    </row>
    <row r="12" spans="1:11" ht="15.75">
      <c r="A12" s="41" t="s">
        <v>66</v>
      </c>
      <c r="B12" s="45">
        <v>765617</v>
      </c>
      <c r="C12" s="46"/>
      <c r="D12" s="46"/>
      <c r="E12" s="46"/>
      <c r="F12" s="46">
        <v>765617</v>
      </c>
      <c r="G12" s="46"/>
      <c r="H12" s="46"/>
      <c r="I12" s="46"/>
      <c r="J12" s="46"/>
      <c r="K12" s="47"/>
    </row>
    <row r="13" spans="1:11" ht="15.75">
      <c r="A13" s="41" t="s">
        <v>69</v>
      </c>
      <c r="B13" s="45">
        <v>2331003</v>
      </c>
      <c r="C13" s="46">
        <v>9250</v>
      </c>
      <c r="D13" s="46"/>
      <c r="E13" s="46"/>
      <c r="F13" s="46">
        <v>2331003</v>
      </c>
      <c r="G13" s="46">
        <v>9250</v>
      </c>
      <c r="H13" s="46"/>
      <c r="I13" s="46"/>
      <c r="J13" s="46"/>
      <c r="K13" s="47"/>
    </row>
    <row r="14" spans="1:11" ht="15.75">
      <c r="A14" s="41" t="s">
        <v>139</v>
      </c>
      <c r="B14" s="45">
        <v>448064</v>
      </c>
      <c r="C14" s="46"/>
      <c r="D14" s="46"/>
      <c r="E14" s="46"/>
      <c r="F14" s="46">
        <v>448064</v>
      </c>
      <c r="G14" s="46"/>
      <c r="H14" s="46"/>
      <c r="I14" s="46"/>
      <c r="J14" s="46"/>
      <c r="K14" s="47"/>
    </row>
    <row r="15" spans="1:11" ht="15.75">
      <c r="A15" s="41" t="s">
        <v>75</v>
      </c>
      <c r="B15" s="45">
        <v>1259150</v>
      </c>
      <c r="C15" s="46"/>
      <c r="D15" s="46"/>
      <c r="E15" s="46"/>
      <c r="F15" s="46">
        <v>1259150</v>
      </c>
      <c r="G15" s="46"/>
      <c r="H15" s="46"/>
      <c r="I15" s="46"/>
      <c r="J15" s="46"/>
      <c r="K15" s="47"/>
    </row>
    <row r="16" spans="1:11" ht="15.75">
      <c r="A16" s="41" t="s">
        <v>76</v>
      </c>
      <c r="B16" s="45">
        <v>2343704</v>
      </c>
      <c r="C16" s="46">
        <v>4200</v>
      </c>
      <c r="D16" s="46">
        <v>12000</v>
      </c>
      <c r="E16" s="46"/>
      <c r="F16" s="46">
        <v>2331704</v>
      </c>
      <c r="G16" s="46">
        <v>4200</v>
      </c>
      <c r="H16" s="46"/>
      <c r="I16" s="46"/>
      <c r="J16" s="46"/>
      <c r="K16" s="47"/>
    </row>
    <row r="17" spans="1:11" ht="15.75">
      <c r="A17" s="41" t="s">
        <v>77</v>
      </c>
      <c r="B17" s="45">
        <v>1130074</v>
      </c>
      <c r="C17" s="46">
        <v>4000</v>
      </c>
      <c r="D17" s="46"/>
      <c r="E17" s="46"/>
      <c r="F17" s="46">
        <v>1130074</v>
      </c>
      <c r="G17" s="46">
        <v>4000</v>
      </c>
      <c r="H17" s="46"/>
      <c r="I17" s="46"/>
      <c r="J17" s="46"/>
      <c r="K17" s="47"/>
    </row>
    <row r="18" spans="1:11" ht="15.75">
      <c r="A18" s="41" t="s">
        <v>78</v>
      </c>
      <c r="B18" s="45">
        <v>540395</v>
      </c>
      <c r="C18" s="46"/>
      <c r="D18" s="46"/>
      <c r="E18" s="46"/>
      <c r="F18" s="46">
        <v>540395</v>
      </c>
      <c r="G18" s="46"/>
      <c r="H18" s="46"/>
      <c r="I18" s="46"/>
      <c r="J18" s="46"/>
      <c r="K18" s="47"/>
    </row>
    <row r="19" spans="1:11" ht="15.75">
      <c r="A19" s="41" t="s">
        <v>81</v>
      </c>
      <c r="B19" s="45">
        <v>1318781</v>
      </c>
      <c r="C19" s="46">
        <v>7371</v>
      </c>
      <c r="D19" s="46"/>
      <c r="E19" s="46"/>
      <c r="F19" s="46">
        <v>1318781</v>
      </c>
      <c r="G19" s="46">
        <v>7371</v>
      </c>
      <c r="H19" s="46"/>
      <c r="I19" s="46"/>
      <c r="J19" s="46"/>
      <c r="K19" s="47"/>
    </row>
    <row r="20" spans="1:11" ht="15.75">
      <c r="A20" s="41" t="s">
        <v>84</v>
      </c>
      <c r="B20" s="45">
        <v>1954406</v>
      </c>
      <c r="C20" s="46">
        <v>13900</v>
      </c>
      <c r="D20" s="46">
        <v>1370</v>
      </c>
      <c r="E20" s="46"/>
      <c r="F20" s="46">
        <v>1953036</v>
      </c>
      <c r="G20" s="46">
        <v>13900</v>
      </c>
      <c r="H20" s="46"/>
      <c r="I20" s="46"/>
      <c r="J20" s="46"/>
      <c r="K20" s="47"/>
    </row>
    <row r="21" spans="1:11" ht="15.75">
      <c r="A21" s="41" t="s">
        <v>87</v>
      </c>
      <c r="B21" s="45">
        <v>1388037</v>
      </c>
      <c r="C21" s="46"/>
      <c r="D21" s="46"/>
      <c r="E21" s="46"/>
      <c r="F21" s="46">
        <v>1388037</v>
      </c>
      <c r="G21" s="46"/>
      <c r="H21" s="46"/>
      <c r="I21" s="46"/>
      <c r="J21" s="46"/>
      <c r="K21" s="47"/>
    </row>
    <row r="22" spans="1:11" ht="15.75">
      <c r="A22" s="41" t="s">
        <v>90</v>
      </c>
      <c r="B22" s="45">
        <v>940103</v>
      </c>
      <c r="C22" s="46"/>
      <c r="D22" s="46"/>
      <c r="E22" s="46"/>
      <c r="F22" s="46">
        <v>940103</v>
      </c>
      <c r="G22" s="46"/>
      <c r="H22" s="46"/>
      <c r="I22" s="46"/>
      <c r="J22" s="46"/>
      <c r="K22" s="47"/>
    </row>
    <row r="23" spans="1:11" ht="15.75">
      <c r="A23" s="41" t="s">
        <v>140</v>
      </c>
      <c r="B23" s="45">
        <v>7316685</v>
      </c>
      <c r="C23" s="46">
        <v>19500</v>
      </c>
      <c r="D23" s="46"/>
      <c r="E23" s="46"/>
      <c r="F23" s="46">
        <v>7316685</v>
      </c>
      <c r="G23" s="46">
        <v>19500</v>
      </c>
      <c r="H23" s="46"/>
      <c r="I23" s="46"/>
      <c r="J23" s="46"/>
      <c r="K23" s="47"/>
    </row>
    <row r="24" spans="1:11" ht="15.75">
      <c r="A24" s="42" t="s">
        <v>141</v>
      </c>
      <c r="B24" s="48">
        <v>9846751</v>
      </c>
      <c r="C24" s="49"/>
      <c r="D24" s="49"/>
      <c r="E24" s="49"/>
      <c r="F24" s="49">
        <v>9846751</v>
      </c>
      <c r="G24" s="49"/>
      <c r="H24" s="49"/>
      <c r="I24" s="49"/>
      <c r="J24" s="49"/>
      <c r="K24" s="50"/>
    </row>
  </sheetData>
  <sheetProtection/>
  <mergeCells count="11"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152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138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7"/>
      <c r="B7" s="40" t="s">
        <v>110</v>
      </c>
      <c r="C7" s="40" t="s">
        <v>142</v>
      </c>
      <c r="D7" s="40" t="s">
        <v>110</v>
      </c>
      <c r="E7" s="40" t="s">
        <v>142</v>
      </c>
      <c r="F7" s="40" t="s">
        <v>110</v>
      </c>
      <c r="G7" s="40" t="s">
        <v>142</v>
      </c>
      <c r="H7" s="40" t="s">
        <v>110</v>
      </c>
      <c r="I7" s="40" t="s">
        <v>142</v>
      </c>
      <c r="J7" s="40" t="s">
        <v>110</v>
      </c>
      <c r="K7" s="40" t="s">
        <v>142</v>
      </c>
    </row>
    <row r="8" spans="1:11" ht="15.75">
      <c r="A8" s="51" t="s">
        <v>143</v>
      </c>
      <c r="B8" s="43">
        <v>33529339</v>
      </c>
      <c r="C8" s="43">
        <v>36711</v>
      </c>
      <c r="D8" s="43">
        <v>1000</v>
      </c>
      <c r="E8" s="43"/>
      <c r="F8" s="43">
        <v>33528339</v>
      </c>
      <c r="G8" s="43">
        <v>36711</v>
      </c>
      <c r="H8" s="43"/>
      <c r="I8" s="43"/>
      <c r="J8" s="43"/>
      <c r="K8" s="44"/>
    </row>
    <row r="9" spans="1:11" ht="15.75">
      <c r="A9" s="41" t="s">
        <v>57</v>
      </c>
      <c r="B9" s="45">
        <v>995317</v>
      </c>
      <c r="C9" s="46"/>
      <c r="D9" s="46"/>
      <c r="E9" s="46"/>
      <c r="F9" s="46">
        <v>995317</v>
      </c>
      <c r="G9" s="46"/>
      <c r="H9" s="46"/>
      <c r="I9" s="46"/>
      <c r="J9" s="46"/>
      <c r="K9" s="47"/>
    </row>
    <row r="10" spans="1:11" ht="15.75">
      <c r="A10" s="41" t="s">
        <v>60</v>
      </c>
      <c r="B10" s="45">
        <v>2144800</v>
      </c>
      <c r="C10" s="46"/>
      <c r="D10" s="46"/>
      <c r="E10" s="46"/>
      <c r="F10" s="46">
        <v>2144800</v>
      </c>
      <c r="G10" s="46"/>
      <c r="H10" s="46"/>
      <c r="I10" s="46"/>
      <c r="J10" s="46"/>
      <c r="K10" s="47"/>
    </row>
    <row r="11" spans="1:11" ht="15.75">
      <c r="A11" s="41" t="s">
        <v>63</v>
      </c>
      <c r="B11" s="45">
        <v>609566</v>
      </c>
      <c r="C11" s="46"/>
      <c r="D11" s="46"/>
      <c r="E11" s="46"/>
      <c r="F11" s="46">
        <v>609566</v>
      </c>
      <c r="G11" s="46"/>
      <c r="H11" s="46"/>
      <c r="I11" s="46"/>
      <c r="J11" s="46"/>
      <c r="K11" s="47"/>
    </row>
    <row r="12" spans="1:11" ht="15.75">
      <c r="A12" s="41" t="s">
        <v>66</v>
      </c>
      <c r="B12" s="45">
        <v>715468</v>
      </c>
      <c r="C12" s="46">
        <v>12080</v>
      </c>
      <c r="D12" s="46"/>
      <c r="E12" s="46"/>
      <c r="F12" s="46">
        <v>715468</v>
      </c>
      <c r="G12" s="46">
        <v>12080</v>
      </c>
      <c r="H12" s="46"/>
      <c r="I12" s="46"/>
      <c r="J12" s="46"/>
      <c r="K12" s="47"/>
    </row>
    <row r="13" spans="1:11" ht="15.75">
      <c r="A13" s="41" t="s">
        <v>69</v>
      </c>
      <c r="B13" s="45">
        <v>2103769</v>
      </c>
      <c r="C13" s="46">
        <v>7000</v>
      </c>
      <c r="D13" s="46"/>
      <c r="E13" s="46"/>
      <c r="F13" s="46">
        <v>2103769</v>
      </c>
      <c r="G13" s="46">
        <v>7000</v>
      </c>
      <c r="H13" s="46"/>
      <c r="I13" s="46"/>
      <c r="J13" s="46"/>
      <c r="K13" s="47"/>
    </row>
    <row r="14" spans="1:11" ht="15.75">
      <c r="A14" s="41" t="s">
        <v>139</v>
      </c>
      <c r="B14" s="45">
        <v>523013</v>
      </c>
      <c r="C14" s="46"/>
      <c r="D14" s="46"/>
      <c r="E14" s="46"/>
      <c r="F14" s="46">
        <v>523013</v>
      </c>
      <c r="G14" s="46"/>
      <c r="H14" s="46"/>
      <c r="I14" s="46"/>
      <c r="J14" s="46"/>
      <c r="K14" s="47"/>
    </row>
    <row r="15" spans="1:11" ht="15.75">
      <c r="A15" s="41" t="s">
        <v>75</v>
      </c>
      <c r="B15" s="45">
        <v>1937035</v>
      </c>
      <c r="C15" s="46"/>
      <c r="D15" s="46"/>
      <c r="E15" s="46"/>
      <c r="F15" s="46">
        <v>1937035</v>
      </c>
      <c r="G15" s="46"/>
      <c r="H15" s="46"/>
      <c r="I15" s="46"/>
      <c r="J15" s="46"/>
      <c r="K15" s="47"/>
    </row>
    <row r="16" spans="1:11" ht="15.75">
      <c r="A16" s="41" t="s">
        <v>76</v>
      </c>
      <c r="B16" s="45">
        <v>2169652</v>
      </c>
      <c r="C16" s="46"/>
      <c r="D16" s="46">
        <v>1000</v>
      </c>
      <c r="E16" s="46"/>
      <c r="F16" s="46">
        <v>2168652</v>
      </c>
      <c r="G16" s="46"/>
      <c r="H16" s="46"/>
      <c r="I16" s="46"/>
      <c r="J16" s="46"/>
      <c r="K16" s="47"/>
    </row>
    <row r="17" spans="1:11" ht="15.75">
      <c r="A17" s="41" t="s">
        <v>77</v>
      </c>
      <c r="B17" s="45">
        <v>1134694</v>
      </c>
      <c r="C17" s="46"/>
      <c r="D17" s="46"/>
      <c r="E17" s="46"/>
      <c r="F17" s="46">
        <v>1134694</v>
      </c>
      <c r="G17" s="46"/>
      <c r="H17" s="46"/>
      <c r="I17" s="46"/>
      <c r="J17" s="46"/>
      <c r="K17" s="47"/>
    </row>
    <row r="18" spans="1:11" ht="15.75">
      <c r="A18" s="41" t="s">
        <v>78</v>
      </c>
      <c r="B18" s="45">
        <v>485295</v>
      </c>
      <c r="C18" s="46"/>
      <c r="D18" s="46"/>
      <c r="E18" s="46"/>
      <c r="F18" s="46">
        <v>485295</v>
      </c>
      <c r="G18" s="46"/>
      <c r="H18" s="46"/>
      <c r="I18" s="46"/>
      <c r="J18" s="46"/>
      <c r="K18" s="47"/>
    </row>
    <row r="19" spans="1:11" ht="15.75">
      <c r="A19" s="41" t="s">
        <v>81</v>
      </c>
      <c r="B19" s="45">
        <v>1479522</v>
      </c>
      <c r="C19" s="46"/>
      <c r="D19" s="46"/>
      <c r="E19" s="46"/>
      <c r="F19" s="46">
        <v>1479522</v>
      </c>
      <c r="G19" s="46"/>
      <c r="H19" s="46"/>
      <c r="I19" s="46"/>
      <c r="J19" s="46"/>
      <c r="K19" s="47"/>
    </row>
    <row r="20" spans="1:11" ht="15.75">
      <c r="A20" s="41" t="s">
        <v>84</v>
      </c>
      <c r="B20" s="45">
        <v>1518581</v>
      </c>
      <c r="C20" s="46">
        <v>14880</v>
      </c>
      <c r="D20" s="46"/>
      <c r="E20" s="46"/>
      <c r="F20" s="46">
        <v>1518581</v>
      </c>
      <c r="G20" s="46">
        <v>14880</v>
      </c>
      <c r="H20" s="46"/>
      <c r="I20" s="46"/>
      <c r="J20" s="46"/>
      <c r="K20" s="47"/>
    </row>
    <row r="21" spans="1:11" ht="15.75">
      <c r="A21" s="41" t="s">
        <v>87</v>
      </c>
      <c r="B21" s="45">
        <v>737798</v>
      </c>
      <c r="C21" s="46"/>
      <c r="D21" s="46"/>
      <c r="E21" s="46"/>
      <c r="F21" s="46">
        <v>737798</v>
      </c>
      <c r="G21" s="46"/>
      <c r="H21" s="46"/>
      <c r="I21" s="46"/>
      <c r="J21" s="46"/>
      <c r="K21" s="47"/>
    </row>
    <row r="22" spans="1:11" ht="15.75">
      <c r="A22" s="41" t="s">
        <v>90</v>
      </c>
      <c r="B22" s="45">
        <v>1074754</v>
      </c>
      <c r="C22" s="46"/>
      <c r="D22" s="46"/>
      <c r="E22" s="46"/>
      <c r="F22" s="46">
        <v>1074754</v>
      </c>
      <c r="G22" s="46"/>
      <c r="H22" s="46"/>
      <c r="I22" s="46"/>
      <c r="J22" s="46"/>
      <c r="K22" s="47"/>
    </row>
    <row r="23" spans="1:11" ht="15.75">
      <c r="A23" s="41" t="s">
        <v>140</v>
      </c>
      <c r="B23" s="45">
        <v>6431043</v>
      </c>
      <c r="C23" s="46"/>
      <c r="D23" s="46"/>
      <c r="E23" s="46"/>
      <c r="F23" s="46">
        <v>6431043</v>
      </c>
      <c r="G23" s="46"/>
      <c r="H23" s="46"/>
      <c r="I23" s="46"/>
      <c r="J23" s="46"/>
      <c r="K23" s="47"/>
    </row>
    <row r="24" spans="1:11" ht="15.75">
      <c r="A24" s="42" t="s">
        <v>141</v>
      </c>
      <c r="B24" s="48">
        <v>9469032</v>
      </c>
      <c r="C24" s="49">
        <v>2751</v>
      </c>
      <c r="D24" s="49"/>
      <c r="E24" s="49"/>
      <c r="F24" s="49">
        <v>9469032</v>
      </c>
      <c r="G24" s="49">
        <v>2751</v>
      </c>
      <c r="H24" s="49"/>
      <c r="I24" s="49"/>
      <c r="J24" s="49"/>
      <c r="K24" s="50"/>
    </row>
  </sheetData>
  <sheetProtection/>
  <mergeCells count="11">
    <mergeCell ref="D5:G5"/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153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138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7"/>
      <c r="B7" s="40" t="s">
        <v>110</v>
      </c>
      <c r="C7" s="40" t="s">
        <v>142</v>
      </c>
      <c r="D7" s="40" t="s">
        <v>110</v>
      </c>
      <c r="E7" s="40" t="s">
        <v>142</v>
      </c>
      <c r="F7" s="40" t="s">
        <v>110</v>
      </c>
      <c r="G7" s="40" t="s">
        <v>142</v>
      </c>
      <c r="H7" s="40" t="s">
        <v>110</v>
      </c>
      <c r="I7" s="40" t="s">
        <v>142</v>
      </c>
      <c r="J7" s="40" t="s">
        <v>110</v>
      </c>
      <c r="K7" s="40" t="s">
        <v>142</v>
      </c>
    </row>
    <row r="8" spans="1:11" ht="15.75">
      <c r="A8" s="51" t="s">
        <v>143</v>
      </c>
      <c r="B8" s="43">
        <v>37945391</v>
      </c>
      <c r="C8" s="43">
        <v>144519</v>
      </c>
      <c r="D8" s="43">
        <v>2956</v>
      </c>
      <c r="E8" s="43"/>
      <c r="F8" s="43">
        <v>37942435</v>
      </c>
      <c r="G8" s="43">
        <v>144519</v>
      </c>
      <c r="H8" s="43"/>
      <c r="I8" s="43"/>
      <c r="J8" s="43"/>
      <c r="K8" s="44"/>
    </row>
    <row r="9" spans="1:11" ht="15.75">
      <c r="A9" s="41" t="s">
        <v>57</v>
      </c>
      <c r="B9" s="45">
        <v>1077693</v>
      </c>
      <c r="C9" s="46"/>
      <c r="D9" s="46"/>
      <c r="E9" s="46"/>
      <c r="F9" s="46">
        <v>1077693</v>
      </c>
      <c r="G9" s="46"/>
      <c r="H9" s="46"/>
      <c r="I9" s="46"/>
      <c r="J9" s="46"/>
      <c r="K9" s="47"/>
    </row>
    <row r="10" spans="1:11" ht="15.75">
      <c r="A10" s="41" t="s">
        <v>60</v>
      </c>
      <c r="B10" s="45">
        <v>1639458</v>
      </c>
      <c r="C10" s="46"/>
      <c r="D10" s="46"/>
      <c r="E10" s="46"/>
      <c r="F10" s="46">
        <v>1639458</v>
      </c>
      <c r="G10" s="46"/>
      <c r="H10" s="46"/>
      <c r="I10" s="46"/>
      <c r="J10" s="46"/>
      <c r="K10" s="47"/>
    </row>
    <row r="11" spans="1:11" ht="15.75">
      <c r="A11" s="41" t="s">
        <v>63</v>
      </c>
      <c r="B11" s="45">
        <v>519945</v>
      </c>
      <c r="C11" s="46"/>
      <c r="D11" s="46"/>
      <c r="E11" s="46"/>
      <c r="F11" s="46">
        <v>519945</v>
      </c>
      <c r="G11" s="46"/>
      <c r="H11" s="46"/>
      <c r="I11" s="46"/>
      <c r="J11" s="46"/>
      <c r="K11" s="47"/>
    </row>
    <row r="12" spans="1:11" ht="15.75">
      <c r="A12" s="41" t="s">
        <v>66</v>
      </c>
      <c r="B12" s="45">
        <v>1312720</v>
      </c>
      <c r="C12" s="46">
        <v>3174</v>
      </c>
      <c r="D12" s="46"/>
      <c r="E12" s="46"/>
      <c r="F12" s="46">
        <v>1312720</v>
      </c>
      <c r="G12" s="46">
        <v>3174</v>
      </c>
      <c r="H12" s="46"/>
      <c r="I12" s="46"/>
      <c r="J12" s="46"/>
      <c r="K12" s="47"/>
    </row>
    <row r="13" spans="1:11" ht="15.75">
      <c r="A13" s="41" t="s">
        <v>69</v>
      </c>
      <c r="B13" s="45">
        <v>2311931</v>
      </c>
      <c r="C13" s="46">
        <v>4750</v>
      </c>
      <c r="D13" s="46"/>
      <c r="E13" s="46"/>
      <c r="F13" s="46">
        <v>2311931</v>
      </c>
      <c r="G13" s="46">
        <v>4750</v>
      </c>
      <c r="H13" s="46"/>
      <c r="I13" s="46"/>
      <c r="J13" s="46"/>
      <c r="K13" s="47"/>
    </row>
    <row r="14" spans="1:11" ht="15.75">
      <c r="A14" s="41" t="s">
        <v>139</v>
      </c>
      <c r="B14" s="45">
        <v>1077228</v>
      </c>
      <c r="C14" s="46"/>
      <c r="D14" s="46"/>
      <c r="E14" s="46"/>
      <c r="F14" s="46">
        <v>1077228</v>
      </c>
      <c r="G14" s="46"/>
      <c r="H14" s="46"/>
      <c r="I14" s="46"/>
      <c r="J14" s="46"/>
      <c r="K14" s="47"/>
    </row>
    <row r="15" spans="1:11" ht="15.75">
      <c r="A15" s="41" t="s">
        <v>75</v>
      </c>
      <c r="B15" s="45">
        <v>2474074</v>
      </c>
      <c r="C15" s="46">
        <v>5840</v>
      </c>
      <c r="D15" s="46"/>
      <c r="E15" s="46"/>
      <c r="F15" s="46">
        <v>2474074</v>
      </c>
      <c r="G15" s="46">
        <v>5840</v>
      </c>
      <c r="H15" s="46"/>
      <c r="I15" s="46"/>
      <c r="J15" s="46"/>
      <c r="K15" s="47"/>
    </row>
    <row r="16" spans="1:11" ht="15.75">
      <c r="A16" s="41" t="s">
        <v>76</v>
      </c>
      <c r="B16" s="45">
        <v>2181824</v>
      </c>
      <c r="C16" s="46"/>
      <c r="D16" s="46"/>
      <c r="E16" s="46"/>
      <c r="F16" s="46">
        <v>2181824</v>
      </c>
      <c r="G16" s="46"/>
      <c r="H16" s="46"/>
      <c r="I16" s="46"/>
      <c r="J16" s="46"/>
      <c r="K16" s="47"/>
    </row>
    <row r="17" spans="1:11" ht="15.75">
      <c r="A17" s="41" t="s">
        <v>77</v>
      </c>
      <c r="B17" s="45">
        <v>2115283</v>
      </c>
      <c r="C17" s="46"/>
      <c r="D17" s="46"/>
      <c r="E17" s="46"/>
      <c r="F17" s="46">
        <v>2115283</v>
      </c>
      <c r="G17" s="46"/>
      <c r="H17" s="46"/>
      <c r="I17" s="46"/>
      <c r="J17" s="46"/>
      <c r="K17" s="47"/>
    </row>
    <row r="18" spans="1:11" ht="15.75">
      <c r="A18" s="41" t="s">
        <v>78</v>
      </c>
      <c r="B18" s="45">
        <v>372378</v>
      </c>
      <c r="C18" s="46">
        <v>24000</v>
      </c>
      <c r="D18" s="46"/>
      <c r="E18" s="46"/>
      <c r="F18" s="46">
        <v>372378</v>
      </c>
      <c r="G18" s="46">
        <v>24000</v>
      </c>
      <c r="H18" s="46"/>
      <c r="I18" s="46"/>
      <c r="J18" s="46"/>
      <c r="K18" s="47"/>
    </row>
    <row r="19" spans="1:11" ht="15.75">
      <c r="A19" s="41" t="s">
        <v>81</v>
      </c>
      <c r="B19" s="45">
        <v>1335679</v>
      </c>
      <c r="C19" s="46">
        <v>5000</v>
      </c>
      <c r="D19" s="46"/>
      <c r="E19" s="46"/>
      <c r="F19" s="46">
        <v>1335679</v>
      </c>
      <c r="G19" s="46">
        <v>5000</v>
      </c>
      <c r="H19" s="46"/>
      <c r="I19" s="46"/>
      <c r="J19" s="46"/>
      <c r="K19" s="47"/>
    </row>
    <row r="20" spans="1:11" ht="15.75">
      <c r="A20" s="41" t="s">
        <v>84</v>
      </c>
      <c r="B20" s="45">
        <v>1760567</v>
      </c>
      <c r="C20" s="46">
        <v>8000</v>
      </c>
      <c r="D20" s="46"/>
      <c r="E20" s="46"/>
      <c r="F20" s="46">
        <v>1760567</v>
      </c>
      <c r="G20" s="46">
        <v>8000</v>
      </c>
      <c r="H20" s="46"/>
      <c r="I20" s="46"/>
      <c r="J20" s="46"/>
      <c r="K20" s="47"/>
    </row>
    <row r="21" spans="1:11" ht="15.75">
      <c r="A21" s="41" t="s">
        <v>87</v>
      </c>
      <c r="B21" s="45">
        <v>974814</v>
      </c>
      <c r="C21" s="46"/>
      <c r="D21" s="46"/>
      <c r="E21" s="46"/>
      <c r="F21" s="46">
        <v>974814</v>
      </c>
      <c r="G21" s="46"/>
      <c r="H21" s="46"/>
      <c r="I21" s="46"/>
      <c r="J21" s="46"/>
      <c r="K21" s="47"/>
    </row>
    <row r="22" spans="1:11" ht="15.75">
      <c r="A22" s="41" t="s">
        <v>90</v>
      </c>
      <c r="B22" s="45">
        <v>2002844</v>
      </c>
      <c r="C22" s="46"/>
      <c r="D22" s="46">
        <v>2000</v>
      </c>
      <c r="E22" s="46"/>
      <c r="F22" s="46">
        <v>2000844</v>
      </c>
      <c r="G22" s="46"/>
      <c r="H22" s="46"/>
      <c r="I22" s="46"/>
      <c r="J22" s="46"/>
      <c r="K22" s="47"/>
    </row>
    <row r="23" spans="1:11" ht="15.75">
      <c r="A23" s="41" t="s">
        <v>140</v>
      </c>
      <c r="B23" s="45">
        <v>6594320</v>
      </c>
      <c r="C23" s="46">
        <v>67100</v>
      </c>
      <c r="D23" s="46">
        <v>956</v>
      </c>
      <c r="E23" s="46"/>
      <c r="F23" s="46">
        <v>6593364</v>
      </c>
      <c r="G23" s="46">
        <v>67100</v>
      </c>
      <c r="H23" s="46"/>
      <c r="I23" s="46"/>
      <c r="J23" s="46"/>
      <c r="K23" s="47"/>
    </row>
    <row r="24" spans="1:11" ht="15.75">
      <c r="A24" s="42" t="s">
        <v>141</v>
      </c>
      <c r="B24" s="48">
        <v>10194633</v>
      </c>
      <c r="C24" s="49">
        <v>26655</v>
      </c>
      <c r="D24" s="49"/>
      <c r="E24" s="49"/>
      <c r="F24" s="49">
        <v>10194633</v>
      </c>
      <c r="G24" s="49">
        <v>26655</v>
      </c>
      <c r="H24" s="49"/>
      <c r="I24" s="49"/>
      <c r="J24" s="49"/>
      <c r="K24" s="50"/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154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138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7"/>
      <c r="B7" s="40" t="s">
        <v>110</v>
      </c>
      <c r="C7" s="40" t="s">
        <v>142</v>
      </c>
      <c r="D7" s="40" t="s">
        <v>110</v>
      </c>
      <c r="E7" s="40" t="s">
        <v>142</v>
      </c>
      <c r="F7" s="40" t="s">
        <v>110</v>
      </c>
      <c r="G7" s="40" t="s">
        <v>142</v>
      </c>
      <c r="H7" s="40" t="s">
        <v>110</v>
      </c>
      <c r="I7" s="40" t="s">
        <v>142</v>
      </c>
      <c r="J7" s="40" t="s">
        <v>110</v>
      </c>
      <c r="K7" s="40" t="s">
        <v>142</v>
      </c>
    </row>
    <row r="8" spans="1:11" ht="15.75">
      <c r="A8" s="51" t="s">
        <v>143</v>
      </c>
      <c r="B8" s="43">
        <v>36598427</v>
      </c>
      <c r="C8" s="43">
        <v>39824</v>
      </c>
      <c r="D8" s="43">
        <v>4534</v>
      </c>
      <c r="E8" s="43"/>
      <c r="F8" s="43">
        <v>36593893</v>
      </c>
      <c r="G8" s="43">
        <v>39824</v>
      </c>
      <c r="H8" s="43"/>
      <c r="I8" s="43"/>
      <c r="J8" s="43"/>
      <c r="K8" s="44"/>
    </row>
    <row r="9" spans="1:11" ht="15.75">
      <c r="A9" s="41" t="s">
        <v>57</v>
      </c>
      <c r="B9" s="45">
        <v>976083</v>
      </c>
      <c r="C9" s="46"/>
      <c r="D9" s="46">
        <v>399</v>
      </c>
      <c r="E9" s="46"/>
      <c r="F9" s="46">
        <v>975684</v>
      </c>
      <c r="G9" s="46"/>
      <c r="H9" s="46"/>
      <c r="I9" s="46"/>
      <c r="J9" s="46"/>
      <c r="K9" s="47"/>
    </row>
    <row r="10" spans="1:11" ht="15.75">
      <c r="A10" s="41" t="s">
        <v>60</v>
      </c>
      <c r="B10" s="45">
        <v>1714735</v>
      </c>
      <c r="C10" s="46"/>
      <c r="D10" s="46"/>
      <c r="E10" s="46"/>
      <c r="F10" s="46">
        <v>1714735</v>
      </c>
      <c r="G10" s="46"/>
      <c r="H10" s="46"/>
      <c r="I10" s="46"/>
      <c r="J10" s="46"/>
      <c r="K10" s="47"/>
    </row>
    <row r="11" spans="1:11" ht="15.75">
      <c r="A11" s="41" t="s">
        <v>63</v>
      </c>
      <c r="B11" s="45">
        <v>417606</v>
      </c>
      <c r="C11" s="46"/>
      <c r="D11" s="46"/>
      <c r="E11" s="46"/>
      <c r="F11" s="46">
        <v>417606</v>
      </c>
      <c r="G11" s="46"/>
      <c r="H11" s="46"/>
      <c r="I11" s="46"/>
      <c r="J11" s="46"/>
      <c r="K11" s="47"/>
    </row>
    <row r="12" spans="1:11" ht="15.75">
      <c r="A12" s="41" t="s">
        <v>66</v>
      </c>
      <c r="B12" s="45">
        <v>1394041</v>
      </c>
      <c r="C12" s="46">
        <v>8906</v>
      </c>
      <c r="D12" s="46">
        <v>1135</v>
      </c>
      <c r="E12" s="46"/>
      <c r="F12" s="46">
        <v>1392906</v>
      </c>
      <c r="G12" s="46">
        <v>8906</v>
      </c>
      <c r="H12" s="46"/>
      <c r="I12" s="46"/>
      <c r="J12" s="46"/>
      <c r="K12" s="47"/>
    </row>
    <row r="13" spans="1:11" ht="15.75">
      <c r="A13" s="41" t="s">
        <v>69</v>
      </c>
      <c r="B13" s="45">
        <v>2035256</v>
      </c>
      <c r="C13" s="46">
        <v>5850</v>
      </c>
      <c r="D13" s="46">
        <v>3000</v>
      </c>
      <c r="E13" s="46"/>
      <c r="F13" s="46">
        <v>2032256</v>
      </c>
      <c r="G13" s="46">
        <v>5850</v>
      </c>
      <c r="H13" s="46"/>
      <c r="I13" s="46"/>
      <c r="J13" s="46"/>
      <c r="K13" s="47"/>
    </row>
    <row r="14" spans="1:11" ht="15.75">
      <c r="A14" s="41" t="s">
        <v>139</v>
      </c>
      <c r="B14" s="45">
        <v>937822</v>
      </c>
      <c r="C14" s="46"/>
      <c r="D14" s="46"/>
      <c r="E14" s="46"/>
      <c r="F14" s="46">
        <v>937822</v>
      </c>
      <c r="G14" s="46"/>
      <c r="H14" s="46"/>
      <c r="I14" s="46"/>
      <c r="J14" s="46"/>
      <c r="K14" s="47"/>
    </row>
    <row r="15" spans="1:11" ht="15.75">
      <c r="A15" s="41" t="s">
        <v>75</v>
      </c>
      <c r="B15" s="45">
        <v>2746126</v>
      </c>
      <c r="C15" s="46"/>
      <c r="D15" s="46"/>
      <c r="E15" s="46"/>
      <c r="F15" s="46">
        <v>2746126</v>
      </c>
      <c r="G15" s="46"/>
      <c r="H15" s="46"/>
      <c r="I15" s="46"/>
      <c r="J15" s="46"/>
      <c r="K15" s="47"/>
    </row>
    <row r="16" spans="1:11" ht="15.75">
      <c r="A16" s="41" t="s">
        <v>76</v>
      </c>
      <c r="B16" s="45">
        <v>1863610</v>
      </c>
      <c r="C16" s="46"/>
      <c r="D16" s="46"/>
      <c r="E16" s="46"/>
      <c r="F16" s="46">
        <v>1863610</v>
      </c>
      <c r="G16" s="46"/>
      <c r="H16" s="46"/>
      <c r="I16" s="46"/>
      <c r="J16" s="46"/>
      <c r="K16" s="47"/>
    </row>
    <row r="17" spans="1:11" ht="15.75">
      <c r="A17" s="41" t="s">
        <v>77</v>
      </c>
      <c r="B17" s="45">
        <v>1303586</v>
      </c>
      <c r="C17" s="46"/>
      <c r="D17" s="46"/>
      <c r="E17" s="46"/>
      <c r="F17" s="46">
        <v>1303586</v>
      </c>
      <c r="G17" s="46"/>
      <c r="H17" s="46"/>
      <c r="I17" s="46"/>
      <c r="J17" s="46"/>
      <c r="K17" s="47"/>
    </row>
    <row r="18" spans="1:11" ht="15.75">
      <c r="A18" s="41" t="s">
        <v>78</v>
      </c>
      <c r="B18" s="45">
        <v>789971</v>
      </c>
      <c r="C18" s="46">
        <v>20600</v>
      </c>
      <c r="D18" s="46"/>
      <c r="E18" s="46"/>
      <c r="F18" s="46">
        <v>789971</v>
      </c>
      <c r="G18" s="46">
        <v>20600</v>
      </c>
      <c r="H18" s="46"/>
      <c r="I18" s="46"/>
      <c r="J18" s="46"/>
      <c r="K18" s="47"/>
    </row>
    <row r="19" spans="1:11" ht="15.75">
      <c r="A19" s="41" t="s">
        <v>81</v>
      </c>
      <c r="B19" s="45">
        <v>1480702</v>
      </c>
      <c r="C19" s="46"/>
      <c r="D19" s="46"/>
      <c r="E19" s="46"/>
      <c r="F19" s="46">
        <v>1480702</v>
      </c>
      <c r="G19" s="46"/>
      <c r="H19" s="46"/>
      <c r="I19" s="46"/>
      <c r="J19" s="46"/>
      <c r="K19" s="47"/>
    </row>
    <row r="20" spans="1:11" ht="15.75">
      <c r="A20" s="41" t="s">
        <v>84</v>
      </c>
      <c r="B20" s="45">
        <v>1349146</v>
      </c>
      <c r="C20" s="46">
        <v>4468</v>
      </c>
      <c r="D20" s="46"/>
      <c r="E20" s="46"/>
      <c r="F20" s="46">
        <v>1349146</v>
      </c>
      <c r="G20" s="46">
        <v>4468</v>
      </c>
      <c r="H20" s="46"/>
      <c r="I20" s="46"/>
      <c r="J20" s="46"/>
      <c r="K20" s="47"/>
    </row>
    <row r="21" spans="1:11" ht="15.75">
      <c r="A21" s="41" t="s">
        <v>87</v>
      </c>
      <c r="B21" s="45">
        <v>1312878</v>
      </c>
      <c r="C21" s="46"/>
      <c r="D21" s="46"/>
      <c r="E21" s="46"/>
      <c r="F21" s="46">
        <v>1312878</v>
      </c>
      <c r="G21" s="46"/>
      <c r="H21" s="46"/>
      <c r="I21" s="46"/>
      <c r="J21" s="46"/>
      <c r="K21" s="47"/>
    </row>
    <row r="22" spans="1:11" ht="15.75">
      <c r="A22" s="41" t="s">
        <v>90</v>
      </c>
      <c r="B22" s="45">
        <v>892668</v>
      </c>
      <c r="C22" s="46"/>
      <c r="D22" s="46"/>
      <c r="E22" s="46"/>
      <c r="F22" s="46">
        <v>892668</v>
      </c>
      <c r="G22" s="46"/>
      <c r="H22" s="46"/>
      <c r="I22" s="46"/>
      <c r="J22" s="46"/>
      <c r="K22" s="47"/>
    </row>
    <row r="23" spans="1:11" ht="15.75">
      <c r="A23" s="41" t="s">
        <v>140</v>
      </c>
      <c r="B23" s="45">
        <v>6543941</v>
      </c>
      <c r="C23" s="46"/>
      <c r="D23" s="46"/>
      <c r="E23" s="46"/>
      <c r="F23" s="46">
        <v>6543941</v>
      </c>
      <c r="G23" s="46"/>
      <c r="H23" s="46"/>
      <c r="I23" s="46"/>
      <c r="J23" s="46"/>
      <c r="K23" s="47"/>
    </row>
    <row r="24" spans="1:11" ht="15.75">
      <c r="A24" s="42" t="s">
        <v>141</v>
      </c>
      <c r="B24" s="48">
        <v>10840256</v>
      </c>
      <c r="C24" s="49"/>
      <c r="D24" s="49"/>
      <c r="E24" s="49"/>
      <c r="F24" s="49">
        <v>10840256</v>
      </c>
      <c r="G24" s="49"/>
      <c r="H24" s="49"/>
      <c r="I24" s="49"/>
      <c r="J24" s="49"/>
      <c r="K24" s="50"/>
    </row>
  </sheetData>
  <sheetProtection/>
  <mergeCells count="11"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="90" zoomScaleNormal="90" zoomScalePageLayoutView="0" workbookViewId="0" topLeftCell="A1">
      <selection activeCell="C30" sqref="C30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155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138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7"/>
      <c r="B7" s="40" t="s">
        <v>110</v>
      </c>
      <c r="C7" s="40" t="s">
        <v>142</v>
      </c>
      <c r="D7" s="40" t="s">
        <v>110</v>
      </c>
      <c r="E7" s="40" t="s">
        <v>142</v>
      </c>
      <c r="F7" s="40" t="s">
        <v>110</v>
      </c>
      <c r="G7" s="40" t="s">
        <v>142</v>
      </c>
      <c r="H7" s="40" t="s">
        <v>110</v>
      </c>
      <c r="I7" s="40" t="s">
        <v>142</v>
      </c>
      <c r="J7" s="40" t="s">
        <v>110</v>
      </c>
      <c r="K7" s="40" t="s">
        <v>142</v>
      </c>
    </row>
    <row r="8" spans="1:11" ht="15.75">
      <c r="A8" s="51" t="s">
        <v>143</v>
      </c>
      <c r="B8" s="43">
        <v>39307652</v>
      </c>
      <c r="C8" s="43">
        <v>12900</v>
      </c>
      <c r="D8" s="43">
        <v>26605</v>
      </c>
      <c r="E8" s="43"/>
      <c r="F8" s="43">
        <v>39281047</v>
      </c>
      <c r="G8" s="43">
        <v>12900</v>
      </c>
      <c r="H8" s="43"/>
      <c r="I8" s="43"/>
      <c r="J8" s="43"/>
      <c r="K8" s="44"/>
    </row>
    <row r="9" spans="1:11" ht="15.75">
      <c r="A9" s="41" t="s">
        <v>57</v>
      </c>
      <c r="B9" s="45">
        <v>1231898</v>
      </c>
      <c r="C9" s="46"/>
      <c r="D9" s="46"/>
      <c r="E9" s="46"/>
      <c r="F9" s="46">
        <v>1231898</v>
      </c>
      <c r="G9" s="46"/>
      <c r="H9" s="46"/>
      <c r="I9" s="46"/>
      <c r="J9" s="46"/>
      <c r="K9" s="47"/>
    </row>
    <row r="10" spans="1:11" ht="15.75">
      <c r="A10" s="41" t="s">
        <v>60</v>
      </c>
      <c r="B10" s="45">
        <v>1499822</v>
      </c>
      <c r="C10" s="46"/>
      <c r="D10" s="46">
        <v>3000</v>
      </c>
      <c r="E10" s="46"/>
      <c r="F10" s="46">
        <v>1496822</v>
      </c>
      <c r="G10" s="46"/>
      <c r="H10" s="46"/>
      <c r="I10" s="46"/>
      <c r="J10" s="46"/>
      <c r="K10" s="47"/>
    </row>
    <row r="11" spans="1:11" ht="15.75">
      <c r="A11" s="41" t="s">
        <v>63</v>
      </c>
      <c r="B11" s="45">
        <v>961459</v>
      </c>
      <c r="C11" s="46"/>
      <c r="D11" s="46"/>
      <c r="E11" s="46"/>
      <c r="F11" s="46">
        <v>961459</v>
      </c>
      <c r="G11" s="46"/>
      <c r="H11" s="46"/>
      <c r="I11" s="46"/>
      <c r="J11" s="46"/>
      <c r="K11" s="47"/>
    </row>
    <row r="12" spans="1:11" ht="15.75">
      <c r="A12" s="41" t="s">
        <v>66</v>
      </c>
      <c r="B12" s="45">
        <v>4194523</v>
      </c>
      <c r="C12" s="46"/>
      <c r="D12" s="46">
        <v>22605</v>
      </c>
      <c r="E12" s="46"/>
      <c r="F12" s="46">
        <v>4171918</v>
      </c>
      <c r="G12" s="46"/>
      <c r="H12" s="46"/>
      <c r="I12" s="46"/>
      <c r="J12" s="46"/>
      <c r="K12" s="47"/>
    </row>
    <row r="13" spans="1:11" ht="15.75">
      <c r="A13" s="41" t="s">
        <v>69</v>
      </c>
      <c r="B13" s="45">
        <v>2519970</v>
      </c>
      <c r="C13" s="46"/>
      <c r="D13" s="46"/>
      <c r="E13" s="46"/>
      <c r="F13" s="46">
        <v>2519970</v>
      </c>
      <c r="G13" s="46"/>
      <c r="H13" s="46"/>
      <c r="I13" s="46"/>
      <c r="J13" s="46"/>
      <c r="K13" s="47"/>
    </row>
    <row r="14" spans="1:11" ht="15.75">
      <c r="A14" s="41" t="s">
        <v>139</v>
      </c>
      <c r="B14" s="45">
        <v>673002</v>
      </c>
      <c r="C14" s="46"/>
      <c r="D14" s="46"/>
      <c r="E14" s="46"/>
      <c r="F14" s="46">
        <v>673002</v>
      </c>
      <c r="G14" s="46"/>
      <c r="H14" s="46"/>
      <c r="I14" s="46"/>
      <c r="J14" s="46"/>
      <c r="K14" s="47"/>
    </row>
    <row r="15" spans="1:11" ht="15.75">
      <c r="A15" s="41" t="s">
        <v>75</v>
      </c>
      <c r="B15" s="45">
        <v>2042559</v>
      </c>
      <c r="C15" s="46"/>
      <c r="D15" s="46"/>
      <c r="E15" s="46"/>
      <c r="F15" s="46">
        <v>2042559</v>
      </c>
      <c r="G15" s="46"/>
      <c r="H15" s="46"/>
      <c r="I15" s="46"/>
      <c r="J15" s="46"/>
      <c r="K15" s="47"/>
    </row>
    <row r="16" spans="1:11" ht="15.75">
      <c r="A16" s="41" t="s">
        <v>76</v>
      </c>
      <c r="B16" s="45">
        <v>2338179</v>
      </c>
      <c r="C16" s="46"/>
      <c r="D16" s="46"/>
      <c r="E16" s="46"/>
      <c r="F16" s="46">
        <v>2338179</v>
      </c>
      <c r="G16" s="46"/>
      <c r="H16" s="46"/>
      <c r="I16" s="46"/>
      <c r="J16" s="46"/>
      <c r="K16" s="47"/>
    </row>
    <row r="17" spans="1:11" ht="15.75">
      <c r="A17" s="41" t="s">
        <v>77</v>
      </c>
      <c r="B17" s="45">
        <v>1503786</v>
      </c>
      <c r="C17" s="46"/>
      <c r="D17" s="46"/>
      <c r="E17" s="46"/>
      <c r="F17" s="46">
        <v>1503786</v>
      </c>
      <c r="G17" s="46"/>
      <c r="H17" s="46"/>
      <c r="I17" s="46"/>
      <c r="J17" s="46"/>
      <c r="K17" s="47"/>
    </row>
    <row r="18" spans="1:11" ht="15.75">
      <c r="A18" s="41" t="s">
        <v>78</v>
      </c>
      <c r="B18" s="45">
        <v>456271</v>
      </c>
      <c r="C18" s="46"/>
      <c r="D18" s="46"/>
      <c r="E18" s="46"/>
      <c r="F18" s="46">
        <v>456271</v>
      </c>
      <c r="G18" s="46"/>
      <c r="H18" s="46"/>
      <c r="I18" s="46"/>
      <c r="J18" s="46"/>
      <c r="K18" s="47"/>
    </row>
    <row r="19" spans="1:11" ht="15.75">
      <c r="A19" s="41" t="s">
        <v>81</v>
      </c>
      <c r="B19" s="45">
        <v>1791841</v>
      </c>
      <c r="C19" s="46"/>
      <c r="D19" s="46"/>
      <c r="E19" s="46"/>
      <c r="F19" s="46">
        <v>1791841</v>
      </c>
      <c r="G19" s="46"/>
      <c r="H19" s="46"/>
      <c r="I19" s="46"/>
      <c r="J19" s="46"/>
      <c r="K19" s="47"/>
    </row>
    <row r="20" spans="1:11" ht="15.75">
      <c r="A20" s="41" t="s">
        <v>84</v>
      </c>
      <c r="B20" s="45">
        <v>1179538</v>
      </c>
      <c r="C20" s="46">
        <v>10400</v>
      </c>
      <c r="D20" s="46"/>
      <c r="E20" s="46"/>
      <c r="F20" s="46">
        <v>1179538</v>
      </c>
      <c r="G20" s="46">
        <v>10400</v>
      </c>
      <c r="H20" s="46"/>
      <c r="I20" s="46"/>
      <c r="J20" s="46"/>
      <c r="K20" s="47"/>
    </row>
    <row r="21" spans="1:11" ht="15.75">
      <c r="A21" s="41" t="s">
        <v>87</v>
      </c>
      <c r="B21" s="45">
        <v>949697</v>
      </c>
      <c r="C21" s="46"/>
      <c r="D21" s="46">
        <v>1000</v>
      </c>
      <c r="E21" s="46"/>
      <c r="F21" s="46">
        <v>948697</v>
      </c>
      <c r="G21" s="46"/>
      <c r="H21" s="46"/>
      <c r="I21" s="46"/>
      <c r="J21" s="46"/>
      <c r="K21" s="47"/>
    </row>
    <row r="22" spans="1:11" ht="15.75">
      <c r="A22" s="41" t="s">
        <v>90</v>
      </c>
      <c r="B22" s="45">
        <v>1766617</v>
      </c>
      <c r="C22" s="46">
        <v>2500</v>
      </c>
      <c r="D22" s="46"/>
      <c r="E22" s="46"/>
      <c r="F22" s="46">
        <v>1766617</v>
      </c>
      <c r="G22" s="46">
        <v>2500</v>
      </c>
      <c r="H22" s="46"/>
      <c r="I22" s="46"/>
      <c r="J22" s="46"/>
      <c r="K22" s="47"/>
    </row>
    <row r="23" spans="1:11" ht="15.75">
      <c r="A23" s="41" t="s">
        <v>140</v>
      </c>
      <c r="B23" s="45">
        <v>7548526</v>
      </c>
      <c r="C23" s="46"/>
      <c r="D23" s="46"/>
      <c r="E23" s="46"/>
      <c r="F23" s="46">
        <v>7548526</v>
      </c>
      <c r="G23" s="46"/>
      <c r="H23" s="46"/>
      <c r="I23" s="46"/>
      <c r="J23" s="46"/>
      <c r="K23" s="47"/>
    </row>
    <row r="24" spans="1:11" ht="15.75">
      <c r="A24" s="42" t="s">
        <v>141</v>
      </c>
      <c r="B24" s="48">
        <v>8649964</v>
      </c>
      <c r="C24" s="49"/>
      <c r="D24" s="49"/>
      <c r="E24" s="49"/>
      <c r="F24" s="49">
        <v>8649964</v>
      </c>
      <c r="G24" s="49"/>
      <c r="H24" s="49"/>
      <c r="I24" s="49"/>
      <c r="J24" s="49"/>
      <c r="K24" s="50"/>
    </row>
    <row r="25" ht="15.75">
      <c r="A25" s="39" t="s">
        <v>156</v>
      </c>
    </row>
  </sheetData>
  <sheetProtection/>
  <mergeCells count="11"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16</v>
      </c>
    </row>
    <row r="2" spans="1:7" ht="15.75">
      <c r="A2" s="58" t="s">
        <v>24</v>
      </c>
      <c r="B2" s="58"/>
      <c r="C2" s="58"/>
      <c r="E2" s="59" t="s">
        <v>24</v>
      </c>
      <c r="F2" s="59"/>
      <c r="G2" s="59"/>
    </row>
    <row r="3" spans="1:7" ht="15.75">
      <c r="A3" s="58" t="s">
        <v>131</v>
      </c>
      <c r="B3" s="58"/>
      <c r="C3" s="58"/>
      <c r="E3" s="59" t="s">
        <v>137</v>
      </c>
      <c r="F3" s="59"/>
      <c r="G3" s="59"/>
    </row>
    <row r="4" spans="1:3" ht="15.75">
      <c r="A4" s="6"/>
      <c r="B4" s="6"/>
      <c r="C4" s="6"/>
    </row>
    <row r="5" spans="1:7" ht="15.75">
      <c r="A5" s="6"/>
      <c r="B5" s="6"/>
      <c r="C5" s="7" t="s">
        <v>25</v>
      </c>
      <c r="G5" s="8" t="s">
        <v>26</v>
      </c>
    </row>
    <row r="6" spans="1:7" ht="15.75">
      <c r="A6" s="9" t="s">
        <v>27</v>
      </c>
      <c r="B6" s="9" t="s">
        <v>28</v>
      </c>
      <c r="C6" s="9" t="s">
        <v>29</v>
      </c>
      <c r="E6" s="5" t="s">
        <v>27</v>
      </c>
      <c r="F6" s="5" t="s">
        <v>28</v>
      </c>
      <c r="G6" s="5" t="s">
        <v>29</v>
      </c>
    </row>
    <row r="7" spans="1:9" ht="15.75">
      <c r="A7" s="10" t="s">
        <v>30</v>
      </c>
      <c r="B7" s="11" t="e">
        <f>+#REF!+#REF!+#REF!+#REF!</f>
        <v>#REF!</v>
      </c>
      <c r="C7" s="12" t="e">
        <f>+#REF!+#REF!+#REF!+#REF!</f>
        <v>#REF!</v>
      </c>
      <c r="E7" s="13" t="s">
        <v>30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31</v>
      </c>
      <c r="B8" s="12"/>
      <c r="C8" s="12"/>
      <c r="E8" s="3" t="s">
        <v>31</v>
      </c>
      <c r="F8" s="14"/>
      <c r="G8" s="14"/>
      <c r="H8" s="19"/>
      <c r="I8" s="19"/>
    </row>
    <row r="9" spans="1:9" ht="15.75">
      <c r="A9" s="12" t="s">
        <v>18</v>
      </c>
      <c r="B9" s="12" t="e">
        <f>+#REF!+#REF!+#REF!+#REF!</f>
        <v>#REF!</v>
      </c>
      <c r="C9" s="12" t="e">
        <f>+#REF!+#REF!+#REF!+#REF!</f>
        <v>#REF!</v>
      </c>
      <c r="E9" s="3" t="s">
        <v>18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19</v>
      </c>
      <c r="B10" s="12" t="e">
        <f>+#REF!+#REF!+#REF!+#REF!</f>
        <v>#REF!</v>
      </c>
      <c r="C10" s="12" t="e">
        <f>+#REF!+#REF!+#REF!+#REF!</f>
        <v>#REF!</v>
      </c>
      <c r="E10" s="3" t="s">
        <v>19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20</v>
      </c>
      <c r="B11" s="12" t="e">
        <f>+#REF!+#REF!+#REF!+#REF!</f>
        <v>#REF!</v>
      </c>
      <c r="C11" s="12" t="e">
        <f>+#REF!+#REF!+#REF!+#REF!</f>
        <v>#REF!</v>
      </c>
      <c r="E11" s="3" t="s">
        <v>20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21</v>
      </c>
      <c r="B12" s="12" t="e">
        <f>+#REF!+#REF!+#REF!+#REF!</f>
        <v>#REF!</v>
      </c>
      <c r="C12" s="12" t="e">
        <f>+#REF!+#REF!+#REF!+#REF!</f>
        <v>#REF!</v>
      </c>
      <c r="E12" s="3" t="s">
        <v>21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22</v>
      </c>
      <c r="B13" s="12" t="e">
        <f>+#REF!+#REF!+#REF!+#REF!</f>
        <v>#REF!</v>
      </c>
      <c r="C13" s="12" t="e">
        <f>+#REF!+#REF!+#REF!+#REF!</f>
        <v>#REF!</v>
      </c>
      <c r="E13" s="3" t="s">
        <v>22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23</v>
      </c>
      <c r="B14" s="12" t="e">
        <f>+#REF!+#REF!+#REF!+#REF!</f>
        <v>#REF!</v>
      </c>
      <c r="C14" s="12" t="e">
        <f>+#REF!+#REF!+#REF!+#REF!</f>
        <v>#REF!</v>
      </c>
      <c r="E14" s="3" t="s">
        <v>23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32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32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17</v>
      </c>
      <c r="H17" s="19"/>
      <c r="I17" s="19"/>
    </row>
    <row r="18" spans="1:9" ht="15.75">
      <c r="A18" s="58" t="s">
        <v>33</v>
      </c>
      <c r="B18" s="58"/>
      <c r="C18" s="58"/>
      <c r="E18" s="59" t="s">
        <v>33</v>
      </c>
      <c r="F18" s="59"/>
      <c r="G18" s="59"/>
      <c r="H18" s="19"/>
      <c r="I18" s="19"/>
    </row>
    <row r="19" spans="1:9" ht="15.75">
      <c r="A19" s="58" t="s">
        <v>131</v>
      </c>
      <c r="B19" s="58"/>
      <c r="C19" s="58"/>
      <c r="E19" s="59" t="s">
        <v>137</v>
      </c>
      <c r="F19" s="59"/>
      <c r="G19" s="59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25</v>
      </c>
      <c r="G21" s="8" t="s">
        <v>26</v>
      </c>
      <c r="H21" s="19"/>
      <c r="I21" s="19"/>
    </row>
    <row r="22" spans="1:9" ht="15.75">
      <c r="A22" s="9" t="s">
        <v>34</v>
      </c>
      <c r="B22" s="9" t="s">
        <v>28</v>
      </c>
      <c r="C22" s="9" t="s">
        <v>29</v>
      </c>
      <c r="E22" s="5" t="s">
        <v>34</v>
      </c>
      <c r="F22" s="5" t="s">
        <v>28</v>
      </c>
      <c r="G22" s="5" t="s">
        <v>29</v>
      </c>
      <c r="H22" s="19"/>
      <c r="I22" s="19"/>
    </row>
    <row r="23" spans="1:9" ht="15.75">
      <c r="A23" s="10" t="s">
        <v>30</v>
      </c>
      <c r="B23" s="16" t="e">
        <f>+#REF!+#REF!+#REF!+#REF!</f>
        <v>#REF!</v>
      </c>
      <c r="C23" s="17" t="e">
        <f>+#REF!+#REF!+#REF!+#REF!</f>
        <v>#REF!</v>
      </c>
      <c r="E23" s="13" t="s">
        <v>30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31</v>
      </c>
      <c r="B24" s="12"/>
      <c r="C24" s="12"/>
      <c r="E24" s="3" t="s">
        <v>31</v>
      </c>
      <c r="F24" s="14"/>
      <c r="G24" s="14"/>
      <c r="H24" s="19"/>
      <c r="I24" s="19"/>
    </row>
    <row r="25" spans="1:9" ht="15.75">
      <c r="A25" s="12" t="s">
        <v>0</v>
      </c>
      <c r="B25" s="12" t="e">
        <f>+#REF!+#REF!+#REF!+#REF!</f>
        <v>#REF!</v>
      </c>
      <c r="C25" s="12" t="e">
        <f>+#REF!+#REF!+#REF!+#REF!</f>
        <v>#REF!</v>
      </c>
      <c r="E25" s="3" t="s">
        <v>0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1</v>
      </c>
      <c r="B26" s="12" t="e">
        <f>+#REF!+#REF!+#REF!+#REF!</f>
        <v>#REF!</v>
      </c>
      <c r="C26" s="12" t="e">
        <f>+#REF!+#REF!+#REF!+#REF!</f>
        <v>#REF!</v>
      </c>
      <c r="E26" s="3" t="s">
        <v>1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2</v>
      </c>
      <c r="B27" s="12" t="e">
        <f>+#REF!+#REF!+#REF!+#REF!</f>
        <v>#REF!</v>
      </c>
      <c r="C27" s="12" t="e">
        <f>+#REF!+#REF!+#REF!+#REF!</f>
        <v>#REF!</v>
      </c>
      <c r="E27" s="3" t="s">
        <v>2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3</v>
      </c>
      <c r="B28" s="12" t="e">
        <f>+#REF!+#REF!+#REF!+#REF!</f>
        <v>#REF!</v>
      </c>
      <c r="C28" s="12" t="e">
        <f>+#REF!+#REF!+#REF!+#REF!</f>
        <v>#REF!</v>
      </c>
      <c r="E28" s="3" t="s">
        <v>3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4</v>
      </c>
      <c r="B29" s="12" t="e">
        <f>+#REF!+#REF!+#REF!+#REF!</f>
        <v>#REF!</v>
      </c>
      <c r="C29" s="12" t="e">
        <f>+#REF!+#REF!+#REF!+#REF!</f>
        <v>#REF!</v>
      </c>
      <c r="E29" s="3" t="s">
        <v>4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5</v>
      </c>
      <c r="B30" s="12" t="e">
        <f>+#REF!+#REF!+#REF!+#REF!</f>
        <v>#REF!</v>
      </c>
      <c r="C30" s="12" t="e">
        <f>+#REF!+#REF!+#REF!+#REF!</f>
        <v>#REF!</v>
      </c>
      <c r="E30" s="3" t="s">
        <v>5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6</v>
      </c>
      <c r="B31" s="12" t="e">
        <f>+#REF!+#REF!+#REF!+#REF!</f>
        <v>#REF!</v>
      </c>
      <c r="C31" s="12" t="e">
        <f>+#REF!+#REF!+#REF!+#REF!</f>
        <v>#REF!</v>
      </c>
      <c r="E31" s="3" t="s">
        <v>6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7</v>
      </c>
      <c r="B32" s="12" t="e">
        <f>+#REF!+#REF!+#REF!+#REF!</f>
        <v>#REF!</v>
      </c>
      <c r="C32" s="12" t="e">
        <f>+#REF!+#REF!+#REF!+#REF!</f>
        <v>#REF!</v>
      </c>
      <c r="E32" s="3" t="s">
        <v>7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8</v>
      </c>
      <c r="B33" s="12" t="e">
        <f>+#REF!+#REF!+#REF!+#REF!</f>
        <v>#REF!</v>
      </c>
      <c r="C33" s="12" t="e">
        <f>+#REF!+#REF!+#REF!+#REF!</f>
        <v>#REF!</v>
      </c>
      <c r="E33" s="3" t="s">
        <v>8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9</v>
      </c>
      <c r="B34" s="12" t="e">
        <f>+#REF!+#REF!+#REF!+#REF!</f>
        <v>#REF!</v>
      </c>
      <c r="C34" s="12" t="e">
        <f>+#REF!+#REF!+#REF!+#REF!</f>
        <v>#REF!</v>
      </c>
      <c r="E34" s="3" t="s">
        <v>9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10</v>
      </c>
      <c r="B35" s="12" t="e">
        <f>+#REF!+#REF!+#REF!+#REF!</f>
        <v>#REF!</v>
      </c>
      <c r="C35" s="12" t="e">
        <f>+#REF!+#REF!+#REF!+#REF!</f>
        <v>#REF!</v>
      </c>
      <c r="E35" s="3" t="s">
        <v>10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11</v>
      </c>
      <c r="B36" s="12" t="e">
        <f>+#REF!+#REF!+#REF!+#REF!</f>
        <v>#REF!</v>
      </c>
      <c r="C36" s="12" t="e">
        <f>+#REF!+#REF!+#REF!+#REF!</f>
        <v>#REF!</v>
      </c>
      <c r="E36" s="3" t="s">
        <v>11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12</v>
      </c>
      <c r="B37" s="12" t="e">
        <f>+#REF!+#REF!+#REF!+#REF!</f>
        <v>#REF!</v>
      </c>
      <c r="C37" s="12" t="e">
        <f>+#REF!+#REF!+#REF!+#REF!</f>
        <v>#REF!</v>
      </c>
      <c r="E37" s="3" t="s">
        <v>12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13</v>
      </c>
      <c r="B38" s="12" t="e">
        <f>+#REF!+#REF!+#REF!+#REF!</f>
        <v>#REF!</v>
      </c>
      <c r="C38" s="12" t="e">
        <f>+#REF!+#REF!+#REF!+#REF!</f>
        <v>#REF!</v>
      </c>
      <c r="E38" s="3" t="s">
        <v>13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14</v>
      </c>
      <c r="B39" s="12" t="e">
        <f>+#REF!+#REF!+#REF!+#REF!</f>
        <v>#REF!</v>
      </c>
      <c r="C39" s="12" t="e">
        <f>+#REF!+#REF!+#REF!+#REF!</f>
        <v>#REF!</v>
      </c>
      <c r="E39" s="3" t="s">
        <v>14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15</v>
      </c>
      <c r="B40" s="12" t="e">
        <f>+#REF!+#REF!+#REF!+#REF!</f>
        <v>#REF!</v>
      </c>
      <c r="C40" s="12" t="e">
        <f>+#REF!+#REF!+#REF!+#REF!</f>
        <v>#REF!</v>
      </c>
      <c r="E40" s="3" t="s">
        <v>15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125</v>
      </c>
    </row>
    <row r="3" spans="1:3" ht="15.75">
      <c r="A3" s="61" t="s">
        <v>129</v>
      </c>
      <c r="B3" s="61"/>
      <c r="C3" s="61"/>
    </row>
    <row r="4" spans="1:3" ht="15.75">
      <c r="A4" s="61" t="s">
        <v>135</v>
      </c>
      <c r="B4" s="61"/>
      <c r="C4" s="61"/>
    </row>
    <row r="5" spans="1:2" ht="15.75">
      <c r="A5" s="28"/>
      <c r="B5" s="29"/>
    </row>
    <row r="6" spans="1:3" ht="15.75">
      <c r="A6" s="1"/>
      <c r="B6" s="18"/>
      <c r="C6" s="8" t="s">
        <v>126</v>
      </c>
    </row>
    <row r="7" spans="1:3" ht="31.5">
      <c r="A7" s="33" t="s">
        <v>112</v>
      </c>
      <c r="B7" s="33" t="s">
        <v>113</v>
      </c>
      <c r="C7" s="34" t="s">
        <v>114</v>
      </c>
    </row>
    <row r="8" spans="1:3" ht="15.75">
      <c r="A8" s="35" t="s">
        <v>115</v>
      </c>
      <c r="B8" s="36" t="e">
        <f>+През!F7</f>
        <v>#REF!</v>
      </c>
      <c r="C8" s="36" t="e">
        <f>+През!G7</f>
        <v>#REF!</v>
      </c>
    </row>
    <row r="9" spans="1:3" ht="15.75">
      <c r="A9" s="37" t="s">
        <v>116</v>
      </c>
      <c r="B9" s="36"/>
      <c r="C9" s="36"/>
    </row>
    <row r="10" spans="1:3" ht="15.75">
      <c r="A10" s="37" t="s">
        <v>117</v>
      </c>
      <c r="B10" s="36" t="e">
        <f>+През!F9</f>
        <v>#REF!</v>
      </c>
      <c r="C10" s="36" t="e">
        <f>+През!G9</f>
        <v>#REF!</v>
      </c>
    </row>
    <row r="11" spans="1:3" ht="15.75">
      <c r="A11" s="37" t="s">
        <v>118</v>
      </c>
      <c r="B11" s="36" t="e">
        <f>+През!F10</f>
        <v>#REF!</v>
      </c>
      <c r="C11" s="36" t="e">
        <f>+През!G10</f>
        <v>#REF!</v>
      </c>
    </row>
    <row r="12" spans="1:3" ht="15.75">
      <c r="A12" s="37" t="s">
        <v>119</v>
      </c>
      <c r="B12" s="36" t="e">
        <f>+През!F11</f>
        <v>#REF!</v>
      </c>
      <c r="C12" s="36" t="e">
        <f>+През!G11</f>
        <v>#REF!</v>
      </c>
    </row>
    <row r="13" spans="1:3" ht="15.75">
      <c r="A13" s="37" t="s">
        <v>120</v>
      </c>
      <c r="B13" s="36" t="e">
        <f>+През!F12</f>
        <v>#REF!</v>
      </c>
      <c r="C13" s="36" t="e">
        <f>+През!G12</f>
        <v>#REF!</v>
      </c>
    </row>
    <row r="14" spans="1:3" ht="15.75">
      <c r="A14" s="37" t="s">
        <v>121</v>
      </c>
      <c r="B14" s="36" t="e">
        <f>+През!F13</f>
        <v>#REF!</v>
      </c>
      <c r="C14" s="36" t="e">
        <f>+През!G13</f>
        <v>#REF!</v>
      </c>
    </row>
    <row r="15" spans="1:3" ht="15.75">
      <c r="A15" s="37" t="s">
        <v>122</v>
      </c>
      <c r="B15" s="36" t="e">
        <f>+През!F14</f>
        <v>#REF!</v>
      </c>
      <c r="C15" s="36" t="e">
        <f>+През!G14</f>
        <v>#REF!</v>
      </c>
    </row>
    <row r="16" spans="1:3" ht="15.75">
      <c r="A16" s="37" t="s">
        <v>123</v>
      </c>
      <c r="B16" s="36" t="e">
        <f>+През!F15</f>
        <v>#REF!</v>
      </c>
      <c r="C16" s="36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127</v>
      </c>
    </row>
    <row r="19" spans="1:3" ht="15.75">
      <c r="A19" s="4"/>
      <c r="B19" s="4"/>
      <c r="C19" s="4"/>
    </row>
    <row r="20" spans="1:3" ht="15.75">
      <c r="A20" s="60" t="s">
        <v>130</v>
      </c>
      <c r="B20" s="60"/>
      <c r="C20" s="60"/>
    </row>
    <row r="21" spans="1:3" ht="15.75">
      <c r="A21" s="61" t="s">
        <v>136</v>
      </c>
      <c r="B21" s="61"/>
      <c r="C21" s="61"/>
    </row>
    <row r="22" spans="1:3" ht="15.75">
      <c r="A22" s="30"/>
      <c r="B22" s="31"/>
      <c r="C22" s="31"/>
    </row>
    <row r="23" spans="1:3" ht="15.75">
      <c r="A23" s="4"/>
      <c r="B23" s="18"/>
      <c r="C23" s="32" t="s">
        <v>126</v>
      </c>
    </row>
    <row r="24" spans="1:3" ht="31.5">
      <c r="A24" s="33" t="s">
        <v>124</v>
      </c>
      <c r="B24" s="33" t="s">
        <v>113</v>
      </c>
      <c r="C24" s="34" t="s">
        <v>114</v>
      </c>
    </row>
    <row r="25" spans="1:3" ht="15.75">
      <c r="A25" s="35" t="s">
        <v>115</v>
      </c>
      <c r="B25" s="36" t="e">
        <f>+През!F23</f>
        <v>#REF!</v>
      </c>
      <c r="C25" s="36" t="e">
        <f>+През!G23</f>
        <v>#REF!</v>
      </c>
    </row>
    <row r="26" spans="1:3" ht="15.75">
      <c r="A26" s="37" t="s">
        <v>116</v>
      </c>
      <c r="B26" s="36"/>
      <c r="C26" s="36"/>
    </row>
    <row r="27" spans="1:3" ht="15.75">
      <c r="A27" s="24" t="s">
        <v>57</v>
      </c>
      <c r="B27" s="36" t="e">
        <f>+През!F25</f>
        <v>#REF!</v>
      </c>
      <c r="C27" s="36" t="e">
        <f>+През!G25</f>
        <v>#REF!</v>
      </c>
    </row>
    <row r="28" spans="1:3" ht="15.75">
      <c r="A28" s="24" t="s">
        <v>60</v>
      </c>
      <c r="B28" s="36" t="e">
        <f>+През!F26</f>
        <v>#REF!</v>
      </c>
      <c r="C28" s="36" t="e">
        <f>+През!G26</f>
        <v>#REF!</v>
      </c>
    </row>
    <row r="29" spans="1:3" ht="15.75">
      <c r="A29" s="24" t="s">
        <v>63</v>
      </c>
      <c r="B29" s="36" t="e">
        <f>+През!F27</f>
        <v>#REF!</v>
      </c>
      <c r="C29" s="36" t="e">
        <f>+През!G27</f>
        <v>#REF!</v>
      </c>
    </row>
    <row r="30" spans="1:3" ht="15.75">
      <c r="A30" s="24" t="s">
        <v>66</v>
      </c>
      <c r="B30" s="36" t="e">
        <f>+През!F28</f>
        <v>#REF!</v>
      </c>
      <c r="C30" s="36" t="e">
        <f>+През!G28</f>
        <v>#REF!</v>
      </c>
    </row>
    <row r="31" spans="1:3" ht="15.75">
      <c r="A31" s="24" t="s">
        <v>69</v>
      </c>
      <c r="B31" s="36" t="e">
        <f>+През!F29</f>
        <v>#REF!</v>
      </c>
      <c r="C31" s="36" t="e">
        <f>+През!G29</f>
        <v>#REF!</v>
      </c>
    </row>
    <row r="32" spans="1:3" ht="15.75">
      <c r="A32" s="24" t="s">
        <v>72</v>
      </c>
      <c r="B32" s="36" t="e">
        <f>+През!F30</f>
        <v>#REF!</v>
      </c>
      <c r="C32" s="36" t="e">
        <f>+През!G30</f>
        <v>#REF!</v>
      </c>
    </row>
    <row r="33" spans="1:3" ht="15.75">
      <c r="A33" s="24" t="s">
        <v>75</v>
      </c>
      <c r="B33" s="36" t="e">
        <f>+През!F31</f>
        <v>#REF!</v>
      </c>
      <c r="C33" s="36" t="e">
        <f>+През!G31</f>
        <v>#REF!</v>
      </c>
    </row>
    <row r="34" spans="1:3" ht="15.75">
      <c r="A34" s="24" t="s">
        <v>76</v>
      </c>
      <c r="B34" s="36" t="e">
        <f>+През!F32</f>
        <v>#REF!</v>
      </c>
      <c r="C34" s="36" t="e">
        <f>+През!G32</f>
        <v>#REF!</v>
      </c>
    </row>
    <row r="35" spans="1:3" ht="15.75">
      <c r="A35" s="24" t="s">
        <v>77</v>
      </c>
      <c r="B35" s="36" t="e">
        <f>+През!F33</f>
        <v>#REF!</v>
      </c>
      <c r="C35" s="36" t="e">
        <f>+През!G33</f>
        <v>#REF!</v>
      </c>
    </row>
    <row r="36" spans="1:3" ht="15.75">
      <c r="A36" s="24" t="s">
        <v>78</v>
      </c>
      <c r="B36" s="36" t="e">
        <f>+През!F34</f>
        <v>#REF!</v>
      </c>
      <c r="C36" s="36" t="e">
        <f>+През!G34</f>
        <v>#REF!</v>
      </c>
    </row>
    <row r="37" spans="1:3" ht="15.75">
      <c r="A37" s="24" t="s">
        <v>81</v>
      </c>
      <c r="B37" s="36" t="e">
        <f>+През!F35</f>
        <v>#REF!</v>
      </c>
      <c r="C37" s="36" t="e">
        <f>+През!G35</f>
        <v>#REF!</v>
      </c>
    </row>
    <row r="38" spans="1:3" ht="15.75">
      <c r="A38" s="24" t="s">
        <v>84</v>
      </c>
      <c r="B38" s="36" t="e">
        <f>+През!F36</f>
        <v>#REF!</v>
      </c>
      <c r="C38" s="36" t="e">
        <f>+През!G36</f>
        <v>#REF!</v>
      </c>
    </row>
    <row r="39" spans="1:3" ht="15.75">
      <c r="A39" s="24" t="s">
        <v>87</v>
      </c>
      <c r="B39" s="36" t="e">
        <f>+През!F37</f>
        <v>#REF!</v>
      </c>
      <c r="C39" s="36" t="e">
        <f>+През!G37</f>
        <v>#REF!</v>
      </c>
    </row>
    <row r="40" spans="1:3" ht="15.75">
      <c r="A40" s="24" t="s">
        <v>90</v>
      </c>
      <c r="B40" s="36" t="e">
        <f>+През!F38</f>
        <v>#REF!</v>
      </c>
      <c r="C40" s="36" t="e">
        <f>+През!G38</f>
        <v>#REF!</v>
      </c>
    </row>
    <row r="41" spans="1:3" ht="15.75">
      <c r="A41" s="24" t="s">
        <v>93</v>
      </c>
      <c r="B41" s="36" t="e">
        <f>+През!F39</f>
        <v>#REF!</v>
      </c>
      <c r="C41" s="36" t="e">
        <f>+През!G39</f>
        <v>#REF!</v>
      </c>
    </row>
    <row r="42" spans="1:3" ht="15.75">
      <c r="A42" s="24" t="s">
        <v>95</v>
      </c>
      <c r="B42" s="36" t="e">
        <f>+През!F40</f>
        <v>#REF!</v>
      </c>
      <c r="C42" s="36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35</v>
      </c>
    </row>
    <row r="2" spans="1:15" ht="15.75">
      <c r="A2" s="61" t="s">
        <v>128</v>
      </c>
      <c r="B2" s="61"/>
      <c r="C2" s="61"/>
      <c r="D2" s="61"/>
      <c r="E2" s="61"/>
      <c r="F2" s="61"/>
      <c r="N2" s="22" t="s">
        <v>36</v>
      </c>
      <c r="O2" s="23" t="s">
        <v>37</v>
      </c>
    </row>
    <row r="3" spans="1:15" ht="15.75">
      <c r="A3" s="61" t="s">
        <v>133</v>
      </c>
      <c r="B3" s="61"/>
      <c r="C3" s="61"/>
      <c r="D3" s="61"/>
      <c r="E3" s="61"/>
      <c r="F3" s="61"/>
      <c r="N3" s="2" t="s">
        <v>38</v>
      </c>
      <c r="O3" s="2" t="s">
        <v>39</v>
      </c>
    </row>
    <row r="4" spans="14:15" ht="12.75">
      <c r="N4" s="2" t="s">
        <v>40</v>
      </c>
      <c r="O4" s="2" t="s">
        <v>41</v>
      </c>
    </row>
    <row r="5" spans="1:15" ht="15.75">
      <c r="A5" s="1"/>
      <c r="B5" s="1"/>
      <c r="C5" s="1"/>
      <c r="D5" s="1"/>
      <c r="E5" s="1"/>
      <c r="F5" s="1"/>
      <c r="N5" s="2" t="s">
        <v>42</v>
      </c>
      <c r="O5" s="2" t="s">
        <v>43</v>
      </c>
    </row>
    <row r="6" spans="1:15" ht="15.75">
      <c r="A6" s="1"/>
      <c r="B6" s="1"/>
      <c r="C6" s="1"/>
      <c r="D6" s="1"/>
      <c r="E6" s="63" t="s">
        <v>44</v>
      </c>
      <c r="F6" s="63"/>
      <c r="N6" s="2" t="s">
        <v>45</v>
      </c>
      <c r="O6" s="2" t="s">
        <v>46</v>
      </c>
    </row>
    <row r="7" spans="1:15" ht="15.75">
      <c r="A7" s="64" t="s">
        <v>47</v>
      </c>
      <c r="B7" s="64" t="s">
        <v>48</v>
      </c>
      <c r="C7" s="62" t="s">
        <v>49</v>
      </c>
      <c r="D7" s="62"/>
      <c r="E7" s="62" t="s">
        <v>50</v>
      </c>
      <c r="F7" s="62"/>
      <c r="N7" s="2" t="s">
        <v>51</v>
      </c>
      <c r="O7" s="2" t="s">
        <v>52</v>
      </c>
    </row>
    <row r="8" spans="1:15" ht="25.5">
      <c r="A8" s="64"/>
      <c r="B8" s="64"/>
      <c r="C8" s="25" t="s">
        <v>53</v>
      </c>
      <c r="D8" s="25" t="s">
        <v>54</v>
      </c>
      <c r="E8" s="25" t="s">
        <v>53</v>
      </c>
      <c r="F8" s="25" t="s">
        <v>54</v>
      </c>
      <c r="N8" s="2" t="s">
        <v>55</v>
      </c>
      <c r="O8" s="2" t="s">
        <v>56</v>
      </c>
    </row>
    <row r="9" spans="1:15" ht="15.75">
      <c r="A9" s="26" t="s">
        <v>57</v>
      </c>
      <c r="B9" s="27" t="e">
        <f>+#REF!</f>
        <v>#REF!</v>
      </c>
      <c r="C9" s="27" t="e">
        <f>+#REF!</f>
        <v>#REF!</v>
      </c>
      <c r="D9" s="27" t="e">
        <f>+#REF!</f>
        <v>#REF!</v>
      </c>
      <c r="E9" s="27" t="e">
        <f>+#REF!</f>
        <v>#REF!</v>
      </c>
      <c r="F9" s="27" t="e">
        <f>+#REF!</f>
        <v>#REF!</v>
      </c>
      <c r="N9" s="2" t="s">
        <v>58</v>
      </c>
      <c r="O9" s="2" t="s">
        <v>59</v>
      </c>
    </row>
    <row r="10" spans="1:15" ht="15.75">
      <c r="A10" s="26" t="s">
        <v>60</v>
      </c>
      <c r="B10" s="27" t="e">
        <f>+#REF!</f>
        <v>#REF!</v>
      </c>
      <c r="C10" s="27" t="e">
        <f>+#REF!</f>
        <v>#REF!</v>
      </c>
      <c r="D10" s="27" t="e">
        <f>+#REF!</f>
        <v>#REF!</v>
      </c>
      <c r="E10" s="27" t="e">
        <f>+#REF!</f>
        <v>#REF!</v>
      </c>
      <c r="F10" s="27" t="e">
        <f>+#REF!</f>
        <v>#REF!</v>
      </c>
      <c r="N10" s="2" t="s">
        <v>61</v>
      </c>
      <c r="O10" s="2" t="s">
        <v>62</v>
      </c>
    </row>
    <row r="11" spans="1:15" ht="15.75">
      <c r="A11" s="26" t="s">
        <v>63</v>
      </c>
      <c r="B11" s="27" t="e">
        <f>+#REF!</f>
        <v>#REF!</v>
      </c>
      <c r="C11" s="27" t="e">
        <f>+#REF!</f>
        <v>#REF!</v>
      </c>
      <c r="D11" s="27" t="e">
        <f>+#REF!</f>
        <v>#REF!</v>
      </c>
      <c r="E11" s="27" t="e">
        <f>+#REF!</f>
        <v>#REF!</v>
      </c>
      <c r="F11" s="27" t="e">
        <f>+#REF!</f>
        <v>#REF!</v>
      </c>
      <c r="N11" s="2" t="s">
        <v>64</v>
      </c>
      <c r="O11" s="2" t="s">
        <v>65</v>
      </c>
    </row>
    <row r="12" spans="1:15" ht="15.75">
      <c r="A12" s="26" t="s">
        <v>66</v>
      </c>
      <c r="B12" s="27" t="e">
        <f>+#REF!</f>
        <v>#REF!</v>
      </c>
      <c r="C12" s="27" t="e">
        <f>+#REF!</f>
        <v>#REF!</v>
      </c>
      <c r="D12" s="27" t="e">
        <f>+#REF!</f>
        <v>#REF!</v>
      </c>
      <c r="E12" s="27" t="e">
        <f>+#REF!</f>
        <v>#REF!</v>
      </c>
      <c r="F12" s="27" t="e">
        <f>+#REF!</f>
        <v>#REF!</v>
      </c>
      <c r="N12" s="2" t="s">
        <v>67</v>
      </c>
      <c r="O12" s="2" t="s">
        <v>68</v>
      </c>
    </row>
    <row r="13" spans="1:15" ht="15.75">
      <c r="A13" s="26" t="s">
        <v>69</v>
      </c>
      <c r="B13" s="27" t="e">
        <f>+#REF!</f>
        <v>#REF!</v>
      </c>
      <c r="C13" s="27" t="e">
        <f>+#REF!</f>
        <v>#REF!</v>
      </c>
      <c r="D13" s="27" t="e">
        <f>+#REF!</f>
        <v>#REF!</v>
      </c>
      <c r="E13" s="27" t="e">
        <f>+#REF!</f>
        <v>#REF!</v>
      </c>
      <c r="F13" s="27" t="e">
        <f>+#REF!</f>
        <v>#REF!</v>
      </c>
      <c r="N13" s="2" t="s">
        <v>70</v>
      </c>
      <c r="O13" s="2" t="s">
        <v>71</v>
      </c>
    </row>
    <row r="14" spans="1:15" ht="15.75">
      <c r="A14" s="26" t="s">
        <v>72</v>
      </c>
      <c r="B14" s="27" t="e">
        <f>+#REF!</f>
        <v>#REF!</v>
      </c>
      <c r="C14" s="27" t="e">
        <f>+#REF!</f>
        <v>#REF!</v>
      </c>
      <c r="D14" s="27" t="e">
        <f>+#REF!</f>
        <v>#REF!</v>
      </c>
      <c r="E14" s="27" t="e">
        <f>+#REF!</f>
        <v>#REF!</v>
      </c>
      <c r="F14" s="27" t="e">
        <f>+#REF!</f>
        <v>#REF!</v>
      </c>
      <c r="N14" s="2" t="s">
        <v>73</v>
      </c>
      <c r="O14" s="2" t="s">
        <v>74</v>
      </c>
    </row>
    <row r="15" spans="1:6" ht="15.75">
      <c r="A15" s="26" t="s">
        <v>75</v>
      </c>
      <c r="B15" s="27" t="e">
        <f>+#REF!</f>
        <v>#REF!</v>
      </c>
      <c r="C15" s="27" t="e">
        <f>+#REF!</f>
        <v>#REF!</v>
      </c>
      <c r="D15" s="27" t="e">
        <f>+#REF!</f>
        <v>#REF!</v>
      </c>
      <c r="E15" s="27" t="e">
        <f>+#REF!</f>
        <v>#REF!</v>
      </c>
      <c r="F15" s="27" t="e">
        <f>+#REF!</f>
        <v>#REF!</v>
      </c>
    </row>
    <row r="16" spans="1:6" ht="15.75">
      <c r="A16" s="26" t="s">
        <v>76</v>
      </c>
      <c r="B16" s="27" t="e">
        <f>+#REF!</f>
        <v>#REF!</v>
      </c>
      <c r="C16" s="27" t="e">
        <f>+#REF!</f>
        <v>#REF!</v>
      </c>
      <c r="D16" s="27" t="e">
        <f>+#REF!</f>
        <v>#REF!</v>
      </c>
      <c r="E16" s="27" t="e">
        <f>+#REF!</f>
        <v>#REF!</v>
      </c>
      <c r="F16" s="27" t="e">
        <f>+#REF!</f>
        <v>#REF!</v>
      </c>
    </row>
    <row r="17" spans="1:6" ht="15.75">
      <c r="A17" s="26" t="s">
        <v>77</v>
      </c>
      <c r="B17" s="27" t="e">
        <f>+#REF!</f>
        <v>#REF!</v>
      </c>
      <c r="C17" s="27" t="e">
        <f>+#REF!</f>
        <v>#REF!</v>
      </c>
      <c r="D17" s="27" t="e">
        <f>+#REF!</f>
        <v>#REF!</v>
      </c>
      <c r="E17" s="27" t="e">
        <f>+#REF!</f>
        <v>#REF!</v>
      </c>
      <c r="F17" s="27" t="e">
        <f>+#REF!</f>
        <v>#REF!</v>
      </c>
    </row>
    <row r="18" spans="1:15" ht="15.75">
      <c r="A18" s="26" t="s">
        <v>78</v>
      </c>
      <c r="B18" s="27" t="e">
        <f>+#REF!</f>
        <v>#REF!</v>
      </c>
      <c r="C18" s="27" t="e">
        <f>+#REF!</f>
        <v>#REF!</v>
      </c>
      <c r="D18" s="27" t="e">
        <f>+#REF!</f>
        <v>#REF!</v>
      </c>
      <c r="E18" s="27" t="e">
        <f>+#REF!</f>
        <v>#REF!</v>
      </c>
      <c r="F18" s="27" t="e">
        <f>+#REF!</f>
        <v>#REF!</v>
      </c>
      <c r="N18" s="2" t="s">
        <v>79</v>
      </c>
      <c r="O18" s="2" t="s">
        <v>80</v>
      </c>
    </row>
    <row r="19" spans="1:15" ht="15.75">
      <c r="A19" s="26" t="s">
        <v>81</v>
      </c>
      <c r="B19" s="27" t="e">
        <f>+#REF!</f>
        <v>#REF!</v>
      </c>
      <c r="C19" s="27" t="e">
        <f>+#REF!</f>
        <v>#REF!</v>
      </c>
      <c r="D19" s="27" t="e">
        <f>+#REF!</f>
        <v>#REF!</v>
      </c>
      <c r="E19" s="27" t="e">
        <f>+#REF!</f>
        <v>#REF!</v>
      </c>
      <c r="F19" s="27" t="e">
        <f>+#REF!</f>
        <v>#REF!</v>
      </c>
      <c r="N19" s="2" t="s">
        <v>82</v>
      </c>
      <c r="O19" s="2" t="s">
        <v>83</v>
      </c>
    </row>
    <row r="20" spans="1:15" ht="15.75">
      <c r="A20" s="26" t="s">
        <v>84</v>
      </c>
      <c r="B20" s="27" t="e">
        <f>+#REF!</f>
        <v>#REF!</v>
      </c>
      <c r="C20" s="27" t="e">
        <f>+#REF!</f>
        <v>#REF!</v>
      </c>
      <c r="D20" s="27" t="e">
        <f>+#REF!</f>
        <v>#REF!</v>
      </c>
      <c r="E20" s="27" t="e">
        <f>+#REF!</f>
        <v>#REF!</v>
      </c>
      <c r="F20" s="27" t="e">
        <f>+#REF!</f>
        <v>#REF!</v>
      </c>
      <c r="N20" s="2" t="s">
        <v>85</v>
      </c>
      <c r="O20" s="2" t="s">
        <v>86</v>
      </c>
    </row>
    <row r="21" spans="1:15" ht="15.75">
      <c r="A21" s="26" t="s">
        <v>87</v>
      </c>
      <c r="B21" s="27" t="e">
        <f>+#REF!</f>
        <v>#REF!</v>
      </c>
      <c r="C21" s="27" t="e">
        <f>+#REF!</f>
        <v>#REF!</v>
      </c>
      <c r="D21" s="27" t="e">
        <f>+#REF!</f>
        <v>#REF!</v>
      </c>
      <c r="E21" s="27" t="e">
        <f>+#REF!</f>
        <v>#REF!</v>
      </c>
      <c r="F21" s="27" t="e">
        <f>+#REF!</f>
        <v>#REF!</v>
      </c>
      <c r="N21" s="2" t="s">
        <v>88</v>
      </c>
      <c r="O21" s="2" t="s">
        <v>89</v>
      </c>
    </row>
    <row r="22" spans="1:15" ht="15.75">
      <c r="A22" s="26" t="s">
        <v>90</v>
      </c>
      <c r="B22" s="27" t="e">
        <f>+#REF!</f>
        <v>#REF!</v>
      </c>
      <c r="C22" s="27" t="e">
        <f>+#REF!</f>
        <v>#REF!</v>
      </c>
      <c r="D22" s="27" t="e">
        <f>+#REF!</f>
        <v>#REF!</v>
      </c>
      <c r="E22" s="27" t="e">
        <f>+#REF!</f>
        <v>#REF!</v>
      </c>
      <c r="F22" s="27" t="e">
        <f>+#REF!</f>
        <v>#REF!</v>
      </c>
      <c r="N22" s="2" t="s">
        <v>91</v>
      </c>
      <c r="O22" s="2" t="s">
        <v>92</v>
      </c>
    </row>
    <row r="23" spans="1:15" ht="15.75">
      <c r="A23" s="26" t="s">
        <v>93</v>
      </c>
      <c r="B23" s="27" t="e">
        <f>+#REF!</f>
        <v>#REF!</v>
      </c>
      <c r="C23" s="27" t="e">
        <f>+#REF!</f>
        <v>#REF!</v>
      </c>
      <c r="D23" s="27" t="e">
        <f>+#REF!</f>
        <v>#REF!</v>
      </c>
      <c r="E23" s="27" t="e">
        <f>+#REF!</f>
        <v>#REF!</v>
      </c>
      <c r="F23" s="27" t="e">
        <f>+#REF!</f>
        <v>#REF!</v>
      </c>
      <c r="N23" s="2" t="s">
        <v>94</v>
      </c>
      <c r="O23" s="2" t="s">
        <v>86</v>
      </c>
    </row>
    <row r="24" spans="1:15" ht="15.75">
      <c r="A24" s="26" t="s">
        <v>95</v>
      </c>
      <c r="B24" s="27" t="e">
        <f>+#REF!</f>
        <v>#REF!</v>
      </c>
      <c r="C24" s="27" t="e">
        <f>+#REF!</f>
        <v>#REF!</v>
      </c>
      <c r="D24" s="27" t="e">
        <f>+#REF!</f>
        <v>#REF!</v>
      </c>
      <c r="E24" s="27" t="e">
        <f>+#REF!</f>
        <v>#REF!</v>
      </c>
      <c r="F24" s="27" t="e">
        <f>+#REF!</f>
        <v>#REF!</v>
      </c>
      <c r="N24" s="2" t="s">
        <v>96</v>
      </c>
      <c r="O24" s="2" t="s">
        <v>97</v>
      </c>
    </row>
    <row r="25" spans="1:15" ht="15.75">
      <c r="A25" s="26" t="s">
        <v>98</v>
      </c>
      <c r="B25" s="27" t="e">
        <f>+#REF!</f>
        <v>#REF!</v>
      </c>
      <c r="C25" s="27" t="e">
        <f>+#REF!</f>
        <v>#REF!</v>
      </c>
      <c r="D25" s="27" t="e">
        <f>+#REF!</f>
        <v>#REF!</v>
      </c>
      <c r="E25" s="27" t="e">
        <f>+#REF!</f>
        <v>#REF!</v>
      </c>
      <c r="F25" s="27" t="e">
        <f>+#REF!</f>
        <v>#REF!</v>
      </c>
      <c r="N25" s="2" t="s">
        <v>99</v>
      </c>
      <c r="O25" s="2" t="s">
        <v>100</v>
      </c>
    </row>
    <row r="26" spans="14:15" ht="12.75">
      <c r="N26" s="2" t="s">
        <v>101</v>
      </c>
      <c r="O26" s="2" t="s">
        <v>132</v>
      </c>
    </row>
    <row r="27" spans="10:15" ht="15.75">
      <c r="J27" s="21" t="s">
        <v>102</v>
      </c>
      <c r="N27" s="2" t="s">
        <v>103</v>
      </c>
      <c r="O27" s="2" t="s">
        <v>104</v>
      </c>
    </row>
    <row r="28" spans="14:15" ht="12.75">
      <c r="N28" s="2" t="s">
        <v>105</v>
      </c>
      <c r="O28" s="2" t="s">
        <v>106</v>
      </c>
    </row>
    <row r="29" spans="1:15" ht="12" customHeight="1">
      <c r="A29" s="65" t="s">
        <v>111</v>
      </c>
      <c r="B29" s="65"/>
      <c r="C29" s="65"/>
      <c r="D29" s="65"/>
      <c r="E29" s="65"/>
      <c r="F29" s="65"/>
      <c r="G29" s="65"/>
      <c r="H29" s="65"/>
      <c r="I29" s="65"/>
      <c r="J29" s="65"/>
      <c r="N29" s="2" t="s">
        <v>107</v>
      </c>
      <c r="O29" s="2" t="s">
        <v>108</v>
      </c>
    </row>
    <row r="30" spans="1:10" ht="15.75">
      <c r="A30" s="61" t="s">
        <v>134</v>
      </c>
      <c r="B30" s="61"/>
      <c r="C30" s="61"/>
      <c r="D30" s="61"/>
      <c r="E30" s="61"/>
      <c r="F30" s="61"/>
      <c r="G30" s="61"/>
      <c r="H30" s="61"/>
      <c r="I30" s="61"/>
      <c r="J30" s="61"/>
    </row>
    <row r="31" spans="1:10" ht="15.75">
      <c r="A31" s="1"/>
      <c r="B31" s="1"/>
      <c r="C31" s="1"/>
      <c r="D31" s="1"/>
      <c r="E31" s="1"/>
      <c r="F31" s="1"/>
      <c r="G31" s="1"/>
      <c r="H31" s="1"/>
      <c r="I31" s="63" t="s">
        <v>44</v>
      </c>
      <c r="J31" s="63"/>
    </row>
    <row r="32" spans="1:10" ht="15.75">
      <c r="A32" s="64" t="s">
        <v>47</v>
      </c>
      <c r="B32" s="64" t="s">
        <v>48</v>
      </c>
      <c r="C32" s="62" t="s">
        <v>109</v>
      </c>
      <c r="D32" s="62"/>
      <c r="E32" s="62"/>
      <c r="F32" s="62"/>
      <c r="G32" s="62" t="s">
        <v>110</v>
      </c>
      <c r="H32" s="62"/>
      <c r="I32" s="62"/>
      <c r="J32" s="62"/>
    </row>
    <row r="33" spans="1:10" ht="15.75">
      <c r="A33" s="64"/>
      <c r="B33" s="64"/>
      <c r="C33" s="62" t="s">
        <v>49</v>
      </c>
      <c r="D33" s="62"/>
      <c r="E33" s="62" t="s">
        <v>50</v>
      </c>
      <c r="F33" s="62"/>
      <c r="G33" s="62" t="s">
        <v>49</v>
      </c>
      <c r="H33" s="62"/>
      <c r="I33" s="62" t="s">
        <v>50</v>
      </c>
      <c r="J33" s="62"/>
    </row>
    <row r="34" spans="1:10" ht="25.5">
      <c r="A34" s="64"/>
      <c r="B34" s="64"/>
      <c r="C34" s="25" t="s">
        <v>53</v>
      </c>
      <c r="D34" s="25" t="s">
        <v>54</v>
      </c>
      <c r="E34" s="25" t="s">
        <v>53</v>
      </c>
      <c r="F34" s="25" t="s">
        <v>54</v>
      </c>
      <c r="G34" s="25" t="s">
        <v>53</v>
      </c>
      <c r="H34" s="25" t="s">
        <v>54</v>
      </c>
      <c r="I34" s="25" t="s">
        <v>53</v>
      </c>
      <c r="J34" s="25" t="s">
        <v>54</v>
      </c>
    </row>
    <row r="35" spans="1:10" ht="15.75">
      <c r="A35" s="26" t="s">
        <v>57</v>
      </c>
      <c r="B35" s="27" t="e">
        <f>+#REF!</f>
        <v>#REF!</v>
      </c>
      <c r="C35" s="27" t="e">
        <f>+#REF!</f>
        <v>#REF!</v>
      </c>
      <c r="D35" s="27" t="e">
        <f>+#REF!</f>
        <v>#REF!</v>
      </c>
      <c r="E35" s="27" t="e">
        <f>+#REF!</f>
        <v>#REF!</v>
      </c>
      <c r="F35" s="27" t="e">
        <f>+#REF!</f>
        <v>#REF!</v>
      </c>
      <c r="G35" s="27" t="e">
        <f>+#REF!</f>
        <v>#REF!</v>
      </c>
      <c r="H35" s="27" t="e">
        <f>+#REF!</f>
        <v>#REF!</v>
      </c>
      <c r="I35" s="27" t="e">
        <f>+#REF!</f>
        <v>#REF!</v>
      </c>
      <c r="J35" s="27" t="e">
        <f>+#REF!</f>
        <v>#REF!</v>
      </c>
    </row>
    <row r="36" spans="1:10" ht="15.75">
      <c r="A36" s="26" t="s">
        <v>60</v>
      </c>
      <c r="B36" s="27" t="e">
        <f>+#REF!</f>
        <v>#REF!</v>
      </c>
      <c r="C36" s="27" t="e">
        <f>+#REF!</f>
        <v>#REF!</v>
      </c>
      <c r="D36" s="27" t="e">
        <f>+#REF!</f>
        <v>#REF!</v>
      </c>
      <c r="E36" s="27" t="e">
        <f>+#REF!</f>
        <v>#REF!</v>
      </c>
      <c r="F36" s="27" t="e">
        <f>+#REF!</f>
        <v>#REF!</v>
      </c>
      <c r="G36" s="27" t="e">
        <f>+#REF!</f>
        <v>#REF!</v>
      </c>
      <c r="H36" s="27" t="e">
        <f>+#REF!</f>
        <v>#REF!</v>
      </c>
      <c r="I36" s="27" t="e">
        <f>+#REF!</f>
        <v>#REF!</v>
      </c>
      <c r="J36" s="27" t="e">
        <f>+#REF!</f>
        <v>#REF!</v>
      </c>
    </row>
    <row r="37" spans="1:10" ht="15.75">
      <c r="A37" s="26" t="s">
        <v>63</v>
      </c>
      <c r="B37" s="27" t="e">
        <f>+#REF!</f>
        <v>#REF!</v>
      </c>
      <c r="C37" s="27" t="e">
        <f>+#REF!</f>
        <v>#REF!</v>
      </c>
      <c r="D37" s="27" t="e">
        <f>+#REF!</f>
        <v>#REF!</v>
      </c>
      <c r="E37" s="27" t="e">
        <f>+#REF!</f>
        <v>#REF!</v>
      </c>
      <c r="F37" s="27" t="e">
        <f>+#REF!</f>
        <v>#REF!</v>
      </c>
      <c r="G37" s="27" t="e">
        <f>+#REF!</f>
        <v>#REF!</v>
      </c>
      <c r="H37" s="27" t="e">
        <f>+#REF!</f>
        <v>#REF!</v>
      </c>
      <c r="I37" s="27" t="e">
        <f>+#REF!</f>
        <v>#REF!</v>
      </c>
      <c r="J37" s="27" t="e">
        <f>+#REF!</f>
        <v>#REF!</v>
      </c>
    </row>
    <row r="38" spans="1:10" ht="15.75">
      <c r="A38" s="26" t="s">
        <v>66</v>
      </c>
      <c r="B38" s="27" t="e">
        <f>+#REF!</f>
        <v>#REF!</v>
      </c>
      <c r="C38" s="27" t="e">
        <f>+#REF!</f>
        <v>#REF!</v>
      </c>
      <c r="D38" s="27" t="e">
        <f>+#REF!</f>
        <v>#REF!</v>
      </c>
      <c r="E38" s="27" t="e">
        <f>+#REF!</f>
        <v>#REF!</v>
      </c>
      <c r="F38" s="27" t="e">
        <f>+#REF!</f>
        <v>#REF!</v>
      </c>
      <c r="G38" s="27" t="e">
        <f>+#REF!</f>
        <v>#REF!</v>
      </c>
      <c r="H38" s="27" t="e">
        <f>+#REF!</f>
        <v>#REF!</v>
      </c>
      <c r="I38" s="27" t="e">
        <f>+#REF!</f>
        <v>#REF!</v>
      </c>
      <c r="J38" s="27" t="e">
        <f>+#REF!</f>
        <v>#REF!</v>
      </c>
    </row>
    <row r="39" spans="1:10" ht="15.75">
      <c r="A39" s="26" t="s">
        <v>69</v>
      </c>
      <c r="B39" s="27" t="e">
        <f>+#REF!</f>
        <v>#REF!</v>
      </c>
      <c r="C39" s="27" t="e">
        <f>+#REF!</f>
        <v>#REF!</v>
      </c>
      <c r="D39" s="27" t="e">
        <f>+#REF!</f>
        <v>#REF!</v>
      </c>
      <c r="E39" s="27" t="e">
        <f>+#REF!</f>
        <v>#REF!</v>
      </c>
      <c r="F39" s="27" t="e">
        <f>+#REF!</f>
        <v>#REF!</v>
      </c>
      <c r="G39" s="27" t="e">
        <f>+#REF!</f>
        <v>#REF!</v>
      </c>
      <c r="H39" s="27" t="e">
        <f>+#REF!</f>
        <v>#REF!</v>
      </c>
      <c r="I39" s="27" t="e">
        <f>+#REF!</f>
        <v>#REF!</v>
      </c>
      <c r="J39" s="27" t="e">
        <f>+#REF!</f>
        <v>#REF!</v>
      </c>
    </row>
    <row r="40" spans="1:10" ht="15.75">
      <c r="A40" s="26" t="s">
        <v>72</v>
      </c>
      <c r="B40" s="27" t="e">
        <f>+#REF!</f>
        <v>#REF!</v>
      </c>
      <c r="C40" s="27" t="e">
        <f>+#REF!</f>
        <v>#REF!</v>
      </c>
      <c r="D40" s="27" t="e">
        <f>+#REF!</f>
        <v>#REF!</v>
      </c>
      <c r="E40" s="27" t="e">
        <f>+#REF!</f>
        <v>#REF!</v>
      </c>
      <c r="F40" s="27" t="e">
        <f>+#REF!</f>
        <v>#REF!</v>
      </c>
      <c r="G40" s="27" t="e">
        <f>+#REF!</f>
        <v>#REF!</v>
      </c>
      <c r="H40" s="27" t="e">
        <f>+#REF!</f>
        <v>#REF!</v>
      </c>
      <c r="I40" s="27" t="e">
        <f>+#REF!</f>
        <v>#REF!</v>
      </c>
      <c r="J40" s="27" t="e">
        <f>+#REF!</f>
        <v>#REF!</v>
      </c>
    </row>
    <row r="41" spans="1:10" ht="15.75">
      <c r="A41" s="26" t="s">
        <v>75</v>
      </c>
      <c r="B41" s="27" t="e">
        <f>+#REF!</f>
        <v>#REF!</v>
      </c>
      <c r="C41" s="27" t="e">
        <f>+#REF!</f>
        <v>#REF!</v>
      </c>
      <c r="D41" s="27" t="e">
        <f>+#REF!</f>
        <v>#REF!</v>
      </c>
      <c r="E41" s="27" t="e">
        <f>+#REF!</f>
        <v>#REF!</v>
      </c>
      <c r="F41" s="27" t="e">
        <f>+#REF!</f>
        <v>#REF!</v>
      </c>
      <c r="G41" s="27" t="e">
        <f>+#REF!</f>
        <v>#REF!</v>
      </c>
      <c r="H41" s="27" t="e">
        <f>+#REF!</f>
        <v>#REF!</v>
      </c>
      <c r="I41" s="27" t="e">
        <f>+#REF!</f>
        <v>#REF!</v>
      </c>
      <c r="J41" s="27" t="e">
        <f>+#REF!</f>
        <v>#REF!</v>
      </c>
    </row>
    <row r="42" spans="1:10" ht="15.75">
      <c r="A42" s="26" t="s">
        <v>76</v>
      </c>
      <c r="B42" s="27" t="e">
        <f>+#REF!</f>
        <v>#REF!</v>
      </c>
      <c r="C42" s="27" t="e">
        <f>+#REF!</f>
        <v>#REF!</v>
      </c>
      <c r="D42" s="27" t="e">
        <f>+#REF!</f>
        <v>#REF!</v>
      </c>
      <c r="E42" s="27" t="e">
        <f>+#REF!</f>
        <v>#REF!</v>
      </c>
      <c r="F42" s="27" t="e">
        <f>+#REF!</f>
        <v>#REF!</v>
      </c>
      <c r="G42" s="27" t="e">
        <f>+#REF!</f>
        <v>#REF!</v>
      </c>
      <c r="H42" s="27" t="e">
        <f>+#REF!</f>
        <v>#REF!</v>
      </c>
      <c r="I42" s="27" t="e">
        <f>+#REF!</f>
        <v>#REF!</v>
      </c>
      <c r="J42" s="27" t="e">
        <f>+#REF!</f>
        <v>#REF!</v>
      </c>
    </row>
    <row r="43" spans="1:10" ht="15.75">
      <c r="A43" s="26" t="s">
        <v>77</v>
      </c>
      <c r="B43" s="27" t="e">
        <f>+#REF!</f>
        <v>#REF!</v>
      </c>
      <c r="C43" s="27" t="e">
        <f>+#REF!</f>
        <v>#REF!</v>
      </c>
      <c r="D43" s="27" t="e">
        <f>+#REF!</f>
        <v>#REF!</v>
      </c>
      <c r="E43" s="27" t="e">
        <f>+#REF!</f>
        <v>#REF!</v>
      </c>
      <c r="F43" s="27" t="e">
        <f>+#REF!</f>
        <v>#REF!</v>
      </c>
      <c r="G43" s="27" t="e">
        <f>+#REF!</f>
        <v>#REF!</v>
      </c>
      <c r="H43" s="27" t="e">
        <f>+#REF!</f>
        <v>#REF!</v>
      </c>
      <c r="I43" s="27" t="e">
        <f>+#REF!</f>
        <v>#REF!</v>
      </c>
      <c r="J43" s="27" t="e">
        <f>+#REF!</f>
        <v>#REF!</v>
      </c>
    </row>
    <row r="44" spans="1:10" ht="15.75">
      <c r="A44" s="26" t="s">
        <v>78</v>
      </c>
      <c r="B44" s="27" t="e">
        <f>+#REF!</f>
        <v>#REF!</v>
      </c>
      <c r="C44" s="27" t="e">
        <f>+#REF!</f>
        <v>#REF!</v>
      </c>
      <c r="D44" s="27" t="e">
        <f>+#REF!</f>
        <v>#REF!</v>
      </c>
      <c r="E44" s="27" t="e">
        <f>+#REF!</f>
        <v>#REF!</v>
      </c>
      <c r="F44" s="27" t="e">
        <f>+#REF!</f>
        <v>#REF!</v>
      </c>
      <c r="G44" s="27" t="e">
        <f>+#REF!</f>
        <v>#REF!</v>
      </c>
      <c r="H44" s="27" t="e">
        <f>+#REF!</f>
        <v>#REF!</v>
      </c>
      <c r="I44" s="27" t="e">
        <f>+#REF!</f>
        <v>#REF!</v>
      </c>
      <c r="J44" s="27" t="e">
        <f>+#REF!</f>
        <v>#REF!</v>
      </c>
    </row>
    <row r="45" spans="1:10" ht="15.75">
      <c r="A45" s="26" t="s">
        <v>81</v>
      </c>
      <c r="B45" s="27" t="e">
        <f>+#REF!</f>
        <v>#REF!</v>
      </c>
      <c r="C45" s="27" t="e">
        <f>+#REF!</f>
        <v>#REF!</v>
      </c>
      <c r="D45" s="27" t="e">
        <f>+#REF!</f>
        <v>#REF!</v>
      </c>
      <c r="E45" s="27" t="e">
        <f>+#REF!</f>
        <v>#REF!</v>
      </c>
      <c r="F45" s="27" t="e">
        <f>+#REF!</f>
        <v>#REF!</v>
      </c>
      <c r="G45" s="27" t="e">
        <f>+#REF!</f>
        <v>#REF!</v>
      </c>
      <c r="H45" s="27" t="e">
        <f>+#REF!</f>
        <v>#REF!</v>
      </c>
      <c r="I45" s="27" t="e">
        <f>+#REF!</f>
        <v>#REF!</v>
      </c>
      <c r="J45" s="27" t="e">
        <f>+#REF!</f>
        <v>#REF!</v>
      </c>
    </row>
    <row r="46" spans="1:10" ht="15.75">
      <c r="A46" s="26" t="s">
        <v>84</v>
      </c>
      <c r="B46" s="27" t="e">
        <f>+#REF!</f>
        <v>#REF!</v>
      </c>
      <c r="C46" s="27" t="e">
        <f>+#REF!</f>
        <v>#REF!</v>
      </c>
      <c r="D46" s="27" t="e">
        <f>+#REF!</f>
        <v>#REF!</v>
      </c>
      <c r="E46" s="27" t="e">
        <f>+#REF!</f>
        <v>#REF!</v>
      </c>
      <c r="F46" s="27" t="e">
        <f>+#REF!</f>
        <v>#REF!</v>
      </c>
      <c r="G46" s="27" t="e">
        <f>+#REF!</f>
        <v>#REF!</v>
      </c>
      <c r="H46" s="27" t="e">
        <f>+#REF!</f>
        <v>#REF!</v>
      </c>
      <c r="I46" s="27" t="e">
        <f>+#REF!</f>
        <v>#REF!</v>
      </c>
      <c r="J46" s="27" t="e">
        <f>+#REF!</f>
        <v>#REF!</v>
      </c>
    </row>
    <row r="47" spans="1:10" ht="15.75">
      <c r="A47" s="26" t="s">
        <v>87</v>
      </c>
      <c r="B47" s="27" t="e">
        <f>+#REF!</f>
        <v>#REF!</v>
      </c>
      <c r="C47" s="27" t="e">
        <f>+#REF!</f>
        <v>#REF!</v>
      </c>
      <c r="D47" s="27" t="e">
        <f>+#REF!</f>
        <v>#REF!</v>
      </c>
      <c r="E47" s="27" t="e">
        <f>+#REF!</f>
        <v>#REF!</v>
      </c>
      <c r="F47" s="27" t="e">
        <f>+#REF!</f>
        <v>#REF!</v>
      </c>
      <c r="G47" s="27" t="e">
        <f>+#REF!</f>
        <v>#REF!</v>
      </c>
      <c r="H47" s="27" t="e">
        <f>+#REF!</f>
        <v>#REF!</v>
      </c>
      <c r="I47" s="27" t="e">
        <f>+#REF!</f>
        <v>#REF!</v>
      </c>
      <c r="J47" s="27" t="e">
        <f>+#REF!</f>
        <v>#REF!</v>
      </c>
    </row>
    <row r="48" spans="1:10" ht="15.75">
      <c r="A48" s="26" t="s">
        <v>90</v>
      </c>
      <c r="B48" s="27" t="e">
        <f>+#REF!</f>
        <v>#REF!</v>
      </c>
      <c r="C48" s="27" t="e">
        <f>+#REF!</f>
        <v>#REF!</v>
      </c>
      <c r="D48" s="27" t="e">
        <f>+#REF!</f>
        <v>#REF!</v>
      </c>
      <c r="E48" s="27" t="e">
        <f>+#REF!</f>
        <v>#REF!</v>
      </c>
      <c r="F48" s="27" t="e">
        <f>+#REF!</f>
        <v>#REF!</v>
      </c>
      <c r="G48" s="27" t="e">
        <f>+#REF!</f>
        <v>#REF!</v>
      </c>
      <c r="H48" s="27" t="e">
        <f>+#REF!</f>
        <v>#REF!</v>
      </c>
      <c r="I48" s="27" t="e">
        <f>+#REF!</f>
        <v>#REF!</v>
      </c>
      <c r="J48" s="27" t="e">
        <f>+#REF!</f>
        <v>#REF!</v>
      </c>
    </row>
    <row r="49" spans="1:10" ht="15.75">
      <c r="A49" s="26" t="s">
        <v>93</v>
      </c>
      <c r="B49" s="27" t="e">
        <f>+#REF!</f>
        <v>#REF!</v>
      </c>
      <c r="C49" s="27" t="e">
        <f>+#REF!</f>
        <v>#REF!</v>
      </c>
      <c r="D49" s="27" t="e">
        <f>+#REF!</f>
        <v>#REF!</v>
      </c>
      <c r="E49" s="27" t="e">
        <f>+#REF!</f>
        <v>#REF!</v>
      </c>
      <c r="F49" s="27" t="e">
        <f>+#REF!</f>
        <v>#REF!</v>
      </c>
      <c r="G49" s="27" t="e">
        <f>+#REF!</f>
        <v>#REF!</v>
      </c>
      <c r="H49" s="27" t="e">
        <f>+#REF!</f>
        <v>#REF!</v>
      </c>
      <c r="I49" s="27" t="e">
        <f>+#REF!</f>
        <v>#REF!</v>
      </c>
      <c r="J49" s="27" t="e">
        <f>+#REF!</f>
        <v>#REF!</v>
      </c>
    </row>
    <row r="50" spans="1:10" ht="15.75">
      <c r="A50" s="26" t="s">
        <v>95</v>
      </c>
      <c r="B50" s="27" t="e">
        <f>+#REF!</f>
        <v>#REF!</v>
      </c>
      <c r="C50" s="27" t="e">
        <f>+#REF!</f>
        <v>#REF!</v>
      </c>
      <c r="D50" s="27" t="e">
        <f>+#REF!</f>
        <v>#REF!</v>
      </c>
      <c r="E50" s="27" t="e">
        <f>+#REF!</f>
        <v>#REF!</v>
      </c>
      <c r="F50" s="27" t="e">
        <f>+#REF!</f>
        <v>#REF!</v>
      </c>
      <c r="G50" s="27" t="e">
        <f>+#REF!</f>
        <v>#REF!</v>
      </c>
      <c r="H50" s="27" t="e">
        <f>+#REF!</f>
        <v>#REF!</v>
      </c>
      <c r="I50" s="27" t="e">
        <f>+#REF!</f>
        <v>#REF!</v>
      </c>
      <c r="J50" s="27" t="e">
        <f>+#REF!</f>
        <v>#REF!</v>
      </c>
    </row>
    <row r="51" spans="1:10" ht="15.75">
      <c r="A51" s="26" t="s">
        <v>98</v>
      </c>
      <c r="B51" s="27" t="e">
        <f>+#REF!</f>
        <v>#REF!</v>
      </c>
      <c r="C51" s="27" t="e">
        <f>+#REF!</f>
        <v>#REF!</v>
      </c>
      <c r="D51" s="27" t="e">
        <f>+#REF!</f>
        <v>#REF!</v>
      </c>
      <c r="E51" s="27" t="e">
        <f>+#REF!</f>
        <v>#REF!</v>
      </c>
      <c r="F51" s="27" t="e">
        <f>+#REF!</f>
        <v>#REF!</v>
      </c>
      <c r="G51" s="27" t="e">
        <f>+#REF!</f>
        <v>#REF!</v>
      </c>
      <c r="H51" s="27" t="e">
        <f>+#REF!</f>
        <v>#REF!</v>
      </c>
      <c r="I51" s="27" t="e">
        <f>+#REF!</f>
        <v>#REF!</v>
      </c>
      <c r="J51" s="27" t="e">
        <f>+#REF!</f>
        <v>#REF!</v>
      </c>
    </row>
  </sheetData>
  <sheetProtection/>
  <mergeCells count="18"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  <mergeCell ref="G33:H33"/>
    <mergeCell ref="A2:F2"/>
    <mergeCell ref="A3:F3"/>
    <mergeCell ref="E6:F6"/>
    <mergeCell ref="A7:A8"/>
    <mergeCell ref="B7:B8"/>
    <mergeCell ref="C7:D7"/>
    <mergeCell ref="E7:F7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145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138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7"/>
      <c r="B7" s="40" t="s">
        <v>110</v>
      </c>
      <c r="C7" s="40" t="s">
        <v>142</v>
      </c>
      <c r="D7" s="40" t="s">
        <v>110</v>
      </c>
      <c r="E7" s="40" t="s">
        <v>142</v>
      </c>
      <c r="F7" s="40" t="s">
        <v>110</v>
      </c>
      <c r="G7" s="40" t="s">
        <v>142</v>
      </c>
      <c r="H7" s="40" t="s">
        <v>110</v>
      </c>
      <c r="I7" s="40" t="s">
        <v>142</v>
      </c>
      <c r="J7" s="40" t="s">
        <v>110</v>
      </c>
      <c r="K7" s="40" t="s">
        <v>142</v>
      </c>
    </row>
    <row r="8" spans="1:11" ht="15.75">
      <c r="A8" s="51" t="s">
        <v>143</v>
      </c>
      <c r="B8" s="43">
        <v>18070737</v>
      </c>
      <c r="C8" s="43">
        <v>297894</v>
      </c>
      <c r="D8" s="43">
        <v>1153</v>
      </c>
      <c r="E8" s="43">
        <v>5544</v>
      </c>
      <c r="F8" s="43">
        <v>18069584</v>
      </c>
      <c r="G8" s="43">
        <v>292350</v>
      </c>
      <c r="H8" s="43"/>
      <c r="I8" s="43"/>
      <c r="J8" s="43"/>
      <c r="K8" s="44"/>
    </row>
    <row r="9" spans="1:11" ht="15.75">
      <c r="A9" s="41" t="s">
        <v>57</v>
      </c>
      <c r="B9" s="45">
        <v>313947</v>
      </c>
      <c r="C9" s="46"/>
      <c r="D9" s="46"/>
      <c r="E9" s="46"/>
      <c r="F9" s="46">
        <v>313947</v>
      </c>
      <c r="G9" s="46"/>
      <c r="H9" s="46"/>
      <c r="I9" s="46"/>
      <c r="J9" s="46"/>
      <c r="K9" s="47"/>
    </row>
    <row r="10" spans="1:11" ht="15.75">
      <c r="A10" s="41" t="s">
        <v>60</v>
      </c>
      <c r="B10" s="45">
        <v>1179130</v>
      </c>
      <c r="C10" s="46">
        <v>17000</v>
      </c>
      <c r="D10" s="46">
        <v>503</v>
      </c>
      <c r="E10" s="46"/>
      <c r="F10" s="46">
        <v>1178627</v>
      </c>
      <c r="G10" s="46">
        <v>17000</v>
      </c>
      <c r="H10" s="46"/>
      <c r="I10" s="46"/>
      <c r="J10" s="46"/>
      <c r="K10" s="47"/>
    </row>
    <row r="11" spans="1:11" ht="15.75">
      <c r="A11" s="41" t="s">
        <v>63</v>
      </c>
      <c r="B11" s="45">
        <v>214782</v>
      </c>
      <c r="C11" s="46"/>
      <c r="D11" s="46"/>
      <c r="E11" s="46"/>
      <c r="F11" s="46">
        <v>214782</v>
      </c>
      <c r="G11" s="46"/>
      <c r="H11" s="46"/>
      <c r="I11" s="46"/>
      <c r="J11" s="46"/>
      <c r="K11" s="47"/>
    </row>
    <row r="12" spans="1:11" ht="15.75">
      <c r="A12" s="41" t="s">
        <v>66</v>
      </c>
      <c r="B12" s="45">
        <v>370904</v>
      </c>
      <c r="C12" s="46"/>
      <c r="D12" s="46"/>
      <c r="E12" s="46"/>
      <c r="F12" s="46">
        <v>370904</v>
      </c>
      <c r="G12" s="46"/>
      <c r="H12" s="46"/>
      <c r="I12" s="46"/>
      <c r="J12" s="46"/>
      <c r="K12" s="47"/>
    </row>
    <row r="13" spans="1:11" ht="15.75">
      <c r="A13" s="41" t="s">
        <v>69</v>
      </c>
      <c r="B13" s="45">
        <v>927471</v>
      </c>
      <c r="C13" s="46">
        <v>6600</v>
      </c>
      <c r="D13" s="46"/>
      <c r="E13" s="46"/>
      <c r="F13" s="46">
        <v>927471</v>
      </c>
      <c r="G13" s="46">
        <v>6600</v>
      </c>
      <c r="H13" s="46"/>
      <c r="I13" s="46"/>
      <c r="J13" s="46"/>
      <c r="K13" s="47"/>
    </row>
    <row r="14" spans="1:11" ht="15.75">
      <c r="A14" s="41" t="s">
        <v>139</v>
      </c>
      <c r="B14" s="45">
        <v>218469</v>
      </c>
      <c r="C14" s="46"/>
      <c r="D14" s="46"/>
      <c r="E14" s="46"/>
      <c r="F14" s="46">
        <v>218469</v>
      </c>
      <c r="G14" s="46"/>
      <c r="H14" s="46"/>
      <c r="I14" s="46"/>
      <c r="J14" s="46"/>
      <c r="K14" s="47"/>
    </row>
    <row r="15" spans="1:11" ht="15.75">
      <c r="A15" s="41" t="s">
        <v>75</v>
      </c>
      <c r="B15" s="45">
        <v>719823</v>
      </c>
      <c r="C15" s="46"/>
      <c r="D15" s="46"/>
      <c r="E15" s="46"/>
      <c r="F15" s="46">
        <v>719823</v>
      </c>
      <c r="G15" s="46"/>
      <c r="H15" s="46"/>
      <c r="I15" s="46"/>
      <c r="J15" s="46"/>
      <c r="K15" s="47"/>
    </row>
    <row r="16" spans="1:11" ht="15.75">
      <c r="A16" s="41" t="s">
        <v>76</v>
      </c>
      <c r="B16" s="45">
        <v>1104309</v>
      </c>
      <c r="C16" s="46"/>
      <c r="D16" s="46">
        <v>650</v>
      </c>
      <c r="E16" s="46"/>
      <c r="F16" s="46">
        <v>1103659</v>
      </c>
      <c r="G16" s="46"/>
      <c r="H16" s="46"/>
      <c r="I16" s="46"/>
      <c r="J16" s="46"/>
      <c r="K16" s="47"/>
    </row>
    <row r="17" spans="1:11" ht="15.75">
      <c r="A17" s="41" t="s">
        <v>77</v>
      </c>
      <c r="B17" s="45">
        <v>417338</v>
      </c>
      <c r="C17" s="46"/>
      <c r="D17" s="46"/>
      <c r="E17" s="46"/>
      <c r="F17" s="46">
        <v>417338</v>
      </c>
      <c r="G17" s="46"/>
      <c r="H17" s="46"/>
      <c r="I17" s="46"/>
      <c r="J17" s="46"/>
      <c r="K17" s="47"/>
    </row>
    <row r="18" spans="1:11" ht="15.75">
      <c r="A18" s="41" t="s">
        <v>78</v>
      </c>
      <c r="B18" s="45">
        <v>119004</v>
      </c>
      <c r="C18" s="46">
        <v>11000</v>
      </c>
      <c r="D18" s="46"/>
      <c r="E18" s="46"/>
      <c r="F18" s="46">
        <v>119004</v>
      </c>
      <c r="G18" s="46">
        <v>11000</v>
      </c>
      <c r="H18" s="46"/>
      <c r="I18" s="46"/>
      <c r="J18" s="46"/>
      <c r="K18" s="47"/>
    </row>
    <row r="19" spans="1:11" ht="15.75">
      <c r="A19" s="41" t="s">
        <v>81</v>
      </c>
      <c r="B19" s="45">
        <v>870769</v>
      </c>
      <c r="C19" s="46"/>
      <c r="D19" s="46"/>
      <c r="E19" s="46"/>
      <c r="F19" s="46">
        <v>870769</v>
      </c>
      <c r="G19" s="46"/>
      <c r="H19" s="46"/>
      <c r="I19" s="46"/>
      <c r="J19" s="46"/>
      <c r="K19" s="47"/>
    </row>
    <row r="20" spans="1:11" ht="15.75">
      <c r="A20" s="41" t="s">
        <v>84</v>
      </c>
      <c r="B20" s="45">
        <v>483192</v>
      </c>
      <c r="C20" s="46">
        <v>37000</v>
      </c>
      <c r="D20" s="46"/>
      <c r="E20" s="46"/>
      <c r="F20" s="46">
        <v>483192</v>
      </c>
      <c r="G20" s="46">
        <v>37000</v>
      </c>
      <c r="H20" s="46"/>
      <c r="I20" s="46"/>
      <c r="J20" s="46"/>
      <c r="K20" s="47"/>
    </row>
    <row r="21" spans="1:11" ht="15.75">
      <c r="A21" s="41" t="s">
        <v>87</v>
      </c>
      <c r="B21" s="45">
        <v>385740</v>
      </c>
      <c r="C21" s="46">
        <v>9000</v>
      </c>
      <c r="D21" s="46"/>
      <c r="E21" s="46"/>
      <c r="F21" s="46">
        <v>385740</v>
      </c>
      <c r="G21" s="46">
        <v>9000</v>
      </c>
      <c r="H21" s="46"/>
      <c r="I21" s="46"/>
      <c r="J21" s="46"/>
      <c r="K21" s="47"/>
    </row>
    <row r="22" spans="1:11" ht="15.75">
      <c r="A22" s="41" t="s">
        <v>90</v>
      </c>
      <c r="B22" s="45">
        <v>405920</v>
      </c>
      <c r="C22" s="46">
        <v>84294</v>
      </c>
      <c r="D22" s="46"/>
      <c r="E22" s="46">
        <v>5544</v>
      </c>
      <c r="F22" s="46">
        <v>405920</v>
      </c>
      <c r="G22" s="46">
        <v>78750</v>
      </c>
      <c r="H22" s="46"/>
      <c r="I22" s="46"/>
      <c r="J22" s="46"/>
      <c r="K22" s="47"/>
    </row>
    <row r="23" spans="1:11" ht="15.75">
      <c r="A23" s="41" t="s">
        <v>140</v>
      </c>
      <c r="B23" s="45">
        <v>3910562</v>
      </c>
      <c r="C23" s="46">
        <v>75000</v>
      </c>
      <c r="D23" s="46"/>
      <c r="E23" s="46"/>
      <c r="F23" s="46">
        <v>3910562</v>
      </c>
      <c r="G23" s="46">
        <v>75000</v>
      </c>
      <c r="H23" s="46"/>
      <c r="I23" s="46"/>
      <c r="J23" s="46"/>
      <c r="K23" s="47"/>
    </row>
    <row r="24" spans="1:11" ht="15.75">
      <c r="A24" s="42" t="s">
        <v>141</v>
      </c>
      <c r="B24" s="48">
        <v>6429377</v>
      </c>
      <c r="C24" s="49">
        <v>58000</v>
      </c>
      <c r="D24" s="49"/>
      <c r="E24" s="49"/>
      <c r="F24" s="49">
        <v>6429377</v>
      </c>
      <c r="G24" s="49">
        <v>58000</v>
      </c>
      <c r="H24" s="49"/>
      <c r="I24" s="49"/>
      <c r="J24" s="49"/>
      <c r="K24" s="50"/>
    </row>
  </sheetData>
  <sheetProtection/>
  <mergeCells count="11"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146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138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7"/>
      <c r="B7" s="40" t="s">
        <v>110</v>
      </c>
      <c r="C7" s="40" t="s">
        <v>142</v>
      </c>
      <c r="D7" s="40" t="s">
        <v>110</v>
      </c>
      <c r="E7" s="40" t="s">
        <v>142</v>
      </c>
      <c r="F7" s="40" t="s">
        <v>110</v>
      </c>
      <c r="G7" s="40" t="s">
        <v>142</v>
      </c>
      <c r="H7" s="40" t="s">
        <v>110</v>
      </c>
      <c r="I7" s="40" t="s">
        <v>142</v>
      </c>
      <c r="J7" s="40" t="s">
        <v>110</v>
      </c>
      <c r="K7" s="40" t="s">
        <v>142</v>
      </c>
    </row>
    <row r="8" spans="1:11" ht="15.75">
      <c r="A8" s="51" t="s">
        <v>143</v>
      </c>
      <c r="B8" s="43">
        <v>27168427</v>
      </c>
      <c r="C8" s="43">
        <v>97900</v>
      </c>
      <c r="D8" s="43">
        <v>1053</v>
      </c>
      <c r="E8" s="43"/>
      <c r="F8" s="43">
        <v>27167374</v>
      </c>
      <c r="G8" s="43">
        <v>97900</v>
      </c>
      <c r="H8" s="43"/>
      <c r="I8" s="43"/>
      <c r="J8" s="43"/>
      <c r="K8" s="44"/>
    </row>
    <row r="9" spans="1:11" ht="15.75">
      <c r="A9" s="41" t="s">
        <v>57</v>
      </c>
      <c r="B9" s="45">
        <v>552731</v>
      </c>
      <c r="C9" s="46"/>
      <c r="D9" s="46"/>
      <c r="E9" s="46"/>
      <c r="F9" s="46">
        <v>552731</v>
      </c>
      <c r="G9" s="46"/>
      <c r="H9" s="46"/>
      <c r="I9" s="46"/>
      <c r="J9" s="46"/>
      <c r="K9" s="47"/>
    </row>
    <row r="10" spans="1:11" ht="15.75">
      <c r="A10" s="41" t="s">
        <v>60</v>
      </c>
      <c r="B10" s="45">
        <v>2092976</v>
      </c>
      <c r="C10" s="46"/>
      <c r="D10" s="46"/>
      <c r="E10" s="46"/>
      <c r="F10" s="46">
        <v>2092976</v>
      </c>
      <c r="G10" s="46"/>
      <c r="H10" s="46"/>
      <c r="I10" s="46"/>
      <c r="J10" s="46"/>
      <c r="K10" s="47"/>
    </row>
    <row r="11" spans="1:11" ht="15.75">
      <c r="A11" s="41" t="s">
        <v>63</v>
      </c>
      <c r="B11" s="45">
        <v>374325</v>
      </c>
      <c r="C11" s="46"/>
      <c r="D11" s="46"/>
      <c r="E11" s="46"/>
      <c r="F11" s="46">
        <v>374325</v>
      </c>
      <c r="G11" s="46"/>
      <c r="H11" s="46"/>
      <c r="I11" s="46"/>
      <c r="J11" s="46"/>
      <c r="K11" s="47"/>
    </row>
    <row r="12" spans="1:11" ht="15.75">
      <c r="A12" s="41" t="s">
        <v>66</v>
      </c>
      <c r="B12" s="45">
        <v>1047432</v>
      </c>
      <c r="C12" s="46"/>
      <c r="D12" s="46"/>
      <c r="E12" s="46"/>
      <c r="F12" s="46">
        <v>1047432</v>
      </c>
      <c r="G12" s="46"/>
      <c r="H12" s="46"/>
      <c r="I12" s="46"/>
      <c r="J12" s="46"/>
      <c r="K12" s="47"/>
    </row>
    <row r="13" spans="1:11" ht="15.75">
      <c r="A13" s="41" t="s">
        <v>69</v>
      </c>
      <c r="B13" s="45">
        <v>1471048</v>
      </c>
      <c r="C13" s="46"/>
      <c r="D13" s="46"/>
      <c r="E13" s="46"/>
      <c r="F13" s="46">
        <v>1471048</v>
      </c>
      <c r="G13" s="46"/>
      <c r="H13" s="46"/>
      <c r="I13" s="46"/>
      <c r="J13" s="46"/>
      <c r="K13" s="47"/>
    </row>
    <row r="14" spans="1:11" ht="15.75">
      <c r="A14" s="41" t="s">
        <v>139</v>
      </c>
      <c r="B14" s="45">
        <v>381115</v>
      </c>
      <c r="C14" s="46">
        <v>5000</v>
      </c>
      <c r="D14" s="46"/>
      <c r="E14" s="46"/>
      <c r="F14" s="46">
        <v>381115</v>
      </c>
      <c r="G14" s="46">
        <v>5000</v>
      </c>
      <c r="H14" s="46"/>
      <c r="I14" s="46"/>
      <c r="J14" s="46"/>
      <c r="K14" s="47"/>
    </row>
    <row r="15" spans="1:11" ht="15.75">
      <c r="A15" s="41" t="s">
        <v>75</v>
      </c>
      <c r="B15" s="45">
        <v>876513</v>
      </c>
      <c r="C15" s="46"/>
      <c r="D15" s="46"/>
      <c r="E15" s="46"/>
      <c r="F15" s="46">
        <v>876513</v>
      </c>
      <c r="G15" s="46"/>
      <c r="H15" s="46"/>
      <c r="I15" s="46"/>
      <c r="J15" s="46"/>
      <c r="K15" s="47"/>
    </row>
    <row r="16" spans="1:11" ht="15.75">
      <c r="A16" s="41" t="s">
        <v>76</v>
      </c>
      <c r="B16" s="45">
        <v>1212136</v>
      </c>
      <c r="C16" s="46"/>
      <c r="D16" s="46"/>
      <c r="E16" s="46"/>
      <c r="F16" s="46">
        <v>1212136</v>
      </c>
      <c r="G16" s="46"/>
      <c r="H16" s="46"/>
      <c r="I16" s="46"/>
      <c r="J16" s="46"/>
      <c r="K16" s="47"/>
    </row>
    <row r="17" spans="1:11" ht="15.75">
      <c r="A17" s="41" t="s">
        <v>77</v>
      </c>
      <c r="B17" s="45">
        <v>702236</v>
      </c>
      <c r="C17" s="46"/>
      <c r="D17" s="46"/>
      <c r="E17" s="46"/>
      <c r="F17" s="46">
        <v>702236</v>
      </c>
      <c r="G17" s="46"/>
      <c r="H17" s="46"/>
      <c r="I17" s="46"/>
      <c r="J17" s="46"/>
      <c r="K17" s="47"/>
    </row>
    <row r="18" spans="1:11" ht="15.75">
      <c r="A18" s="41" t="s">
        <v>78</v>
      </c>
      <c r="B18" s="45">
        <v>385675</v>
      </c>
      <c r="C18" s="46"/>
      <c r="D18" s="46"/>
      <c r="E18" s="46"/>
      <c r="F18" s="46">
        <v>385675</v>
      </c>
      <c r="G18" s="46"/>
      <c r="H18" s="46"/>
      <c r="I18" s="46"/>
      <c r="J18" s="46"/>
      <c r="K18" s="47"/>
    </row>
    <row r="19" spans="1:11" ht="15.75">
      <c r="A19" s="41" t="s">
        <v>81</v>
      </c>
      <c r="B19" s="45">
        <v>1225036</v>
      </c>
      <c r="C19" s="46"/>
      <c r="D19" s="46"/>
      <c r="E19" s="46"/>
      <c r="F19" s="46">
        <v>1225036</v>
      </c>
      <c r="G19" s="46"/>
      <c r="H19" s="46"/>
      <c r="I19" s="46"/>
      <c r="J19" s="46"/>
      <c r="K19" s="47"/>
    </row>
    <row r="20" spans="1:11" ht="15.75">
      <c r="A20" s="41" t="s">
        <v>84</v>
      </c>
      <c r="B20" s="45">
        <v>902187</v>
      </c>
      <c r="C20" s="46"/>
      <c r="D20" s="46"/>
      <c r="E20" s="46"/>
      <c r="F20" s="46">
        <v>902187</v>
      </c>
      <c r="G20" s="46"/>
      <c r="H20" s="46"/>
      <c r="I20" s="46"/>
      <c r="J20" s="46"/>
      <c r="K20" s="47"/>
    </row>
    <row r="21" spans="1:11" ht="15.75">
      <c r="A21" s="41" t="s">
        <v>87</v>
      </c>
      <c r="B21" s="45">
        <v>567705</v>
      </c>
      <c r="C21" s="46"/>
      <c r="D21" s="46"/>
      <c r="E21" s="46"/>
      <c r="F21" s="46">
        <v>567705</v>
      </c>
      <c r="G21" s="46"/>
      <c r="H21" s="46"/>
      <c r="I21" s="46"/>
      <c r="J21" s="46"/>
      <c r="K21" s="47"/>
    </row>
    <row r="22" spans="1:11" ht="15.75">
      <c r="A22" s="41" t="s">
        <v>90</v>
      </c>
      <c r="B22" s="45">
        <v>890571</v>
      </c>
      <c r="C22" s="46">
        <v>78400</v>
      </c>
      <c r="D22" s="46"/>
      <c r="E22" s="46"/>
      <c r="F22" s="46">
        <v>890571</v>
      </c>
      <c r="G22" s="46">
        <v>78400</v>
      </c>
      <c r="H22" s="46"/>
      <c r="I22" s="46"/>
      <c r="J22" s="46"/>
      <c r="K22" s="47"/>
    </row>
    <row r="23" spans="1:11" ht="15.75">
      <c r="A23" s="41" t="s">
        <v>140</v>
      </c>
      <c r="B23" s="45">
        <v>5699163</v>
      </c>
      <c r="C23" s="46">
        <v>14500</v>
      </c>
      <c r="D23" s="46"/>
      <c r="E23" s="46"/>
      <c r="F23" s="46">
        <v>5699163</v>
      </c>
      <c r="G23" s="46">
        <v>14500</v>
      </c>
      <c r="H23" s="46"/>
      <c r="I23" s="46"/>
      <c r="J23" s="46"/>
      <c r="K23" s="47"/>
    </row>
    <row r="24" spans="1:11" ht="15.75">
      <c r="A24" s="42" t="s">
        <v>141</v>
      </c>
      <c r="B24" s="48">
        <v>8787578</v>
      </c>
      <c r="C24" s="49"/>
      <c r="D24" s="49">
        <v>1053</v>
      </c>
      <c r="E24" s="49"/>
      <c r="F24" s="49">
        <v>8786525</v>
      </c>
      <c r="G24" s="49"/>
      <c r="H24" s="49"/>
      <c r="I24" s="49"/>
      <c r="J24" s="49"/>
      <c r="K24" s="50"/>
    </row>
  </sheetData>
  <sheetProtection/>
  <mergeCells count="11">
    <mergeCell ref="D5:G5"/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147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138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7"/>
      <c r="B7" s="40" t="s">
        <v>110</v>
      </c>
      <c r="C7" s="40" t="s">
        <v>142</v>
      </c>
      <c r="D7" s="40" t="s">
        <v>110</v>
      </c>
      <c r="E7" s="40" t="s">
        <v>142</v>
      </c>
      <c r="F7" s="40" t="s">
        <v>110</v>
      </c>
      <c r="G7" s="40" t="s">
        <v>142</v>
      </c>
      <c r="H7" s="40" t="s">
        <v>110</v>
      </c>
      <c r="I7" s="40" t="s">
        <v>142</v>
      </c>
      <c r="J7" s="40" t="s">
        <v>110</v>
      </c>
      <c r="K7" s="40" t="s">
        <v>142</v>
      </c>
    </row>
    <row r="8" spans="1:11" ht="15.75">
      <c r="A8" s="51" t="s">
        <v>143</v>
      </c>
      <c r="B8" s="43">
        <v>26092334</v>
      </c>
      <c r="C8" s="43">
        <v>107320</v>
      </c>
      <c r="D8" s="43"/>
      <c r="E8" s="43">
        <v>7500</v>
      </c>
      <c r="F8" s="43">
        <v>26092334</v>
      </c>
      <c r="G8" s="43">
        <v>99820</v>
      </c>
      <c r="H8" s="43"/>
      <c r="I8" s="43"/>
      <c r="J8" s="43"/>
      <c r="K8" s="44"/>
    </row>
    <row r="9" spans="1:11" ht="15.75">
      <c r="A9" s="41" t="s">
        <v>57</v>
      </c>
      <c r="B9" s="45">
        <v>574479</v>
      </c>
      <c r="C9" s="46"/>
      <c r="D9" s="46"/>
      <c r="E9" s="46"/>
      <c r="F9" s="46">
        <v>574479</v>
      </c>
      <c r="G9" s="46"/>
      <c r="H9" s="46"/>
      <c r="I9" s="46"/>
      <c r="J9" s="46"/>
      <c r="K9" s="47"/>
    </row>
    <row r="10" spans="1:11" ht="15.75">
      <c r="A10" s="41" t="s">
        <v>60</v>
      </c>
      <c r="B10" s="45">
        <v>1711355</v>
      </c>
      <c r="C10" s="46"/>
      <c r="D10" s="46"/>
      <c r="E10" s="46"/>
      <c r="F10" s="46">
        <v>1711355</v>
      </c>
      <c r="G10" s="46"/>
      <c r="H10" s="46"/>
      <c r="I10" s="46"/>
      <c r="J10" s="46"/>
      <c r="K10" s="47"/>
    </row>
    <row r="11" spans="1:11" ht="15.75">
      <c r="A11" s="41" t="s">
        <v>63</v>
      </c>
      <c r="B11" s="45">
        <v>490997</v>
      </c>
      <c r="C11" s="46"/>
      <c r="D11" s="46"/>
      <c r="E11" s="46"/>
      <c r="F11" s="46">
        <v>490997</v>
      </c>
      <c r="G11" s="46"/>
      <c r="H11" s="46"/>
      <c r="I11" s="46"/>
      <c r="J11" s="46"/>
      <c r="K11" s="47"/>
    </row>
    <row r="12" spans="1:11" ht="15.75">
      <c r="A12" s="41" t="s">
        <v>66</v>
      </c>
      <c r="B12" s="45">
        <v>675915</v>
      </c>
      <c r="C12" s="46"/>
      <c r="D12" s="46"/>
      <c r="E12" s="46"/>
      <c r="F12" s="46">
        <v>675915</v>
      </c>
      <c r="G12" s="46"/>
      <c r="H12" s="46"/>
      <c r="I12" s="46"/>
      <c r="J12" s="46"/>
      <c r="K12" s="47"/>
    </row>
    <row r="13" spans="1:11" ht="15.75">
      <c r="A13" s="41" t="s">
        <v>69</v>
      </c>
      <c r="B13" s="45">
        <v>1669437</v>
      </c>
      <c r="C13" s="46">
        <v>3780</v>
      </c>
      <c r="D13" s="46"/>
      <c r="E13" s="46"/>
      <c r="F13" s="46">
        <v>1669437</v>
      </c>
      <c r="G13" s="46">
        <v>3780</v>
      </c>
      <c r="H13" s="46"/>
      <c r="I13" s="46"/>
      <c r="J13" s="46"/>
      <c r="K13" s="47"/>
    </row>
    <row r="14" spans="1:11" ht="15.75">
      <c r="A14" s="41" t="s">
        <v>139</v>
      </c>
      <c r="B14" s="45">
        <v>439522</v>
      </c>
      <c r="C14" s="46"/>
      <c r="D14" s="46"/>
      <c r="E14" s="46"/>
      <c r="F14" s="46">
        <v>439522</v>
      </c>
      <c r="G14" s="46"/>
      <c r="H14" s="46"/>
      <c r="I14" s="46"/>
      <c r="J14" s="46"/>
      <c r="K14" s="47"/>
    </row>
    <row r="15" spans="1:11" ht="15.75">
      <c r="A15" s="41" t="s">
        <v>75</v>
      </c>
      <c r="B15" s="45">
        <v>1223676</v>
      </c>
      <c r="C15" s="46"/>
      <c r="D15" s="46"/>
      <c r="E15" s="46"/>
      <c r="F15" s="46">
        <v>1223676</v>
      </c>
      <c r="G15" s="46"/>
      <c r="H15" s="46"/>
      <c r="I15" s="46"/>
      <c r="J15" s="46"/>
      <c r="K15" s="47"/>
    </row>
    <row r="16" spans="1:11" ht="15.75">
      <c r="A16" s="41" t="s">
        <v>76</v>
      </c>
      <c r="B16" s="45">
        <v>1440796</v>
      </c>
      <c r="C16" s="46"/>
      <c r="D16" s="46"/>
      <c r="E16" s="46"/>
      <c r="F16" s="46">
        <v>1440796</v>
      </c>
      <c r="G16" s="46"/>
      <c r="H16" s="46"/>
      <c r="I16" s="46"/>
      <c r="J16" s="46"/>
      <c r="K16" s="47"/>
    </row>
    <row r="17" spans="1:11" ht="15.75">
      <c r="A17" s="41" t="s">
        <v>77</v>
      </c>
      <c r="B17" s="45">
        <v>1000237</v>
      </c>
      <c r="C17" s="46"/>
      <c r="D17" s="46"/>
      <c r="E17" s="46"/>
      <c r="F17" s="46">
        <v>1000237</v>
      </c>
      <c r="G17" s="46"/>
      <c r="H17" s="46"/>
      <c r="I17" s="46"/>
      <c r="J17" s="46"/>
      <c r="K17" s="47"/>
    </row>
    <row r="18" spans="1:11" ht="15.75">
      <c r="A18" s="41" t="s">
        <v>78</v>
      </c>
      <c r="B18" s="45">
        <v>233032</v>
      </c>
      <c r="C18" s="46"/>
      <c r="D18" s="46"/>
      <c r="E18" s="46"/>
      <c r="F18" s="46">
        <v>233032</v>
      </c>
      <c r="G18" s="46"/>
      <c r="H18" s="46"/>
      <c r="I18" s="46"/>
      <c r="J18" s="46"/>
      <c r="K18" s="47"/>
    </row>
    <row r="19" spans="1:11" ht="15.75">
      <c r="A19" s="41" t="s">
        <v>81</v>
      </c>
      <c r="B19" s="45">
        <v>1312764</v>
      </c>
      <c r="C19" s="46"/>
      <c r="D19" s="46"/>
      <c r="E19" s="46"/>
      <c r="F19" s="46">
        <v>1312764</v>
      </c>
      <c r="G19" s="46"/>
      <c r="H19" s="46"/>
      <c r="I19" s="46"/>
      <c r="J19" s="46"/>
      <c r="K19" s="47"/>
    </row>
    <row r="20" spans="1:11" ht="15.75">
      <c r="A20" s="41" t="s">
        <v>84</v>
      </c>
      <c r="B20" s="45">
        <v>846414</v>
      </c>
      <c r="C20" s="46">
        <v>8000</v>
      </c>
      <c r="D20" s="46"/>
      <c r="E20" s="46"/>
      <c r="F20" s="46">
        <v>846414</v>
      </c>
      <c r="G20" s="46">
        <v>8000</v>
      </c>
      <c r="H20" s="46"/>
      <c r="I20" s="46"/>
      <c r="J20" s="46"/>
      <c r="K20" s="47"/>
    </row>
    <row r="21" spans="1:11" ht="15.75">
      <c r="A21" s="41" t="s">
        <v>87</v>
      </c>
      <c r="B21" s="45">
        <v>566051</v>
      </c>
      <c r="C21" s="46"/>
      <c r="D21" s="46"/>
      <c r="E21" s="46"/>
      <c r="F21" s="46">
        <v>566051</v>
      </c>
      <c r="G21" s="46"/>
      <c r="H21" s="46"/>
      <c r="I21" s="46"/>
      <c r="J21" s="46"/>
      <c r="K21" s="47"/>
    </row>
    <row r="22" spans="1:11" ht="15.75">
      <c r="A22" s="41" t="s">
        <v>90</v>
      </c>
      <c r="B22" s="45">
        <v>941419</v>
      </c>
      <c r="C22" s="46">
        <v>95540</v>
      </c>
      <c r="D22" s="46"/>
      <c r="E22" s="46">
        <v>7500</v>
      </c>
      <c r="F22" s="46">
        <v>941419</v>
      </c>
      <c r="G22" s="46">
        <v>88040</v>
      </c>
      <c r="H22" s="46"/>
      <c r="I22" s="46"/>
      <c r="J22" s="46"/>
      <c r="K22" s="47"/>
    </row>
    <row r="23" spans="1:11" ht="15.75">
      <c r="A23" s="41" t="s">
        <v>140</v>
      </c>
      <c r="B23" s="45">
        <v>5702292</v>
      </c>
      <c r="C23" s="46"/>
      <c r="D23" s="46"/>
      <c r="E23" s="46"/>
      <c r="F23" s="46">
        <v>5702292</v>
      </c>
      <c r="G23" s="46"/>
      <c r="H23" s="46"/>
      <c r="I23" s="46"/>
      <c r="J23" s="46"/>
      <c r="K23" s="47"/>
    </row>
    <row r="24" spans="1:11" ht="15.75">
      <c r="A24" s="42" t="s">
        <v>141</v>
      </c>
      <c r="B24" s="48">
        <v>7263948</v>
      </c>
      <c r="C24" s="49"/>
      <c r="D24" s="49"/>
      <c r="E24" s="49"/>
      <c r="F24" s="49">
        <v>7263948</v>
      </c>
      <c r="G24" s="49"/>
      <c r="H24" s="49"/>
      <c r="I24" s="49"/>
      <c r="J24" s="49"/>
      <c r="K24" s="50"/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148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138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7"/>
      <c r="B7" s="40" t="s">
        <v>110</v>
      </c>
      <c r="C7" s="40" t="s">
        <v>142</v>
      </c>
      <c r="D7" s="40" t="s">
        <v>110</v>
      </c>
      <c r="E7" s="40" t="s">
        <v>142</v>
      </c>
      <c r="F7" s="40" t="s">
        <v>110</v>
      </c>
      <c r="G7" s="40" t="s">
        <v>142</v>
      </c>
      <c r="H7" s="40" t="s">
        <v>110</v>
      </c>
      <c r="I7" s="40" t="s">
        <v>142</v>
      </c>
      <c r="J7" s="40" t="s">
        <v>110</v>
      </c>
      <c r="K7" s="40" t="s">
        <v>142</v>
      </c>
    </row>
    <row r="8" spans="1:11" ht="15.75">
      <c r="A8" s="51" t="s">
        <v>143</v>
      </c>
      <c r="B8" s="43">
        <v>26775004</v>
      </c>
      <c r="C8" s="43">
        <v>56721</v>
      </c>
      <c r="D8" s="43"/>
      <c r="E8" s="43">
        <v>11221</v>
      </c>
      <c r="F8" s="43">
        <v>26775004</v>
      </c>
      <c r="G8" s="43">
        <v>45500</v>
      </c>
      <c r="H8" s="43"/>
      <c r="I8" s="43"/>
      <c r="J8" s="43"/>
      <c r="K8" s="44"/>
    </row>
    <row r="9" spans="1:11" ht="15.75">
      <c r="A9" s="41" t="s">
        <v>57</v>
      </c>
      <c r="B9" s="45">
        <v>544035</v>
      </c>
      <c r="C9" s="46"/>
      <c r="D9" s="46"/>
      <c r="E9" s="46"/>
      <c r="F9" s="46">
        <v>544035</v>
      </c>
      <c r="G9" s="46"/>
      <c r="H9" s="46"/>
      <c r="I9" s="46"/>
      <c r="J9" s="46"/>
      <c r="K9" s="47"/>
    </row>
    <row r="10" spans="1:11" ht="15.75">
      <c r="A10" s="41" t="s">
        <v>60</v>
      </c>
      <c r="B10" s="45">
        <v>1746505</v>
      </c>
      <c r="C10" s="46"/>
      <c r="D10" s="46"/>
      <c r="E10" s="46"/>
      <c r="F10" s="46">
        <v>1746505</v>
      </c>
      <c r="G10" s="46"/>
      <c r="H10" s="46"/>
      <c r="I10" s="46"/>
      <c r="J10" s="46"/>
      <c r="K10" s="47"/>
    </row>
    <row r="11" spans="1:11" ht="15.75">
      <c r="A11" s="41" t="s">
        <v>63</v>
      </c>
      <c r="B11" s="45">
        <v>649404</v>
      </c>
      <c r="C11" s="46"/>
      <c r="D11" s="46"/>
      <c r="E11" s="46"/>
      <c r="F11" s="46">
        <v>649404</v>
      </c>
      <c r="G11" s="46"/>
      <c r="H11" s="46"/>
      <c r="I11" s="46"/>
      <c r="J11" s="46"/>
      <c r="K11" s="47"/>
    </row>
    <row r="12" spans="1:11" ht="15.75">
      <c r="A12" s="41" t="s">
        <v>66</v>
      </c>
      <c r="B12" s="45">
        <v>642040</v>
      </c>
      <c r="C12" s="46"/>
      <c r="D12" s="46"/>
      <c r="E12" s="46"/>
      <c r="F12" s="46">
        <v>642040</v>
      </c>
      <c r="G12" s="46"/>
      <c r="H12" s="46"/>
      <c r="I12" s="46"/>
      <c r="J12" s="46"/>
      <c r="K12" s="47"/>
    </row>
    <row r="13" spans="1:11" ht="15.75">
      <c r="A13" s="41" t="s">
        <v>69</v>
      </c>
      <c r="B13" s="45">
        <v>1695748</v>
      </c>
      <c r="C13" s="46"/>
      <c r="D13" s="46"/>
      <c r="E13" s="46"/>
      <c r="F13" s="46">
        <v>1695748</v>
      </c>
      <c r="G13" s="46"/>
      <c r="H13" s="46"/>
      <c r="I13" s="46"/>
      <c r="J13" s="46"/>
      <c r="K13" s="47"/>
    </row>
    <row r="14" spans="1:11" ht="15.75">
      <c r="A14" s="41" t="s">
        <v>139</v>
      </c>
      <c r="B14" s="45">
        <v>543905</v>
      </c>
      <c r="C14" s="46"/>
      <c r="D14" s="46"/>
      <c r="E14" s="46"/>
      <c r="F14" s="46">
        <v>543905</v>
      </c>
      <c r="G14" s="46"/>
      <c r="H14" s="46"/>
      <c r="I14" s="46"/>
      <c r="J14" s="46"/>
      <c r="K14" s="47"/>
    </row>
    <row r="15" spans="1:11" ht="15.75">
      <c r="A15" s="41" t="s">
        <v>75</v>
      </c>
      <c r="B15" s="45">
        <v>1005709</v>
      </c>
      <c r="C15" s="46"/>
      <c r="D15" s="46"/>
      <c r="E15" s="46"/>
      <c r="F15" s="46">
        <v>1005709</v>
      </c>
      <c r="G15" s="46"/>
      <c r="H15" s="46"/>
      <c r="I15" s="46"/>
      <c r="J15" s="46"/>
      <c r="K15" s="47"/>
    </row>
    <row r="16" spans="1:11" ht="15.75">
      <c r="A16" s="41" t="s">
        <v>76</v>
      </c>
      <c r="B16" s="45">
        <v>1539204</v>
      </c>
      <c r="C16" s="46"/>
      <c r="D16" s="46"/>
      <c r="E16" s="46"/>
      <c r="F16" s="46">
        <v>1539204</v>
      </c>
      <c r="G16" s="46"/>
      <c r="H16" s="46"/>
      <c r="I16" s="46"/>
      <c r="J16" s="46"/>
      <c r="K16" s="47"/>
    </row>
    <row r="17" spans="1:11" ht="15.75">
      <c r="A17" s="41" t="s">
        <v>77</v>
      </c>
      <c r="B17" s="45">
        <v>1283640</v>
      </c>
      <c r="C17" s="46"/>
      <c r="D17" s="46"/>
      <c r="E17" s="46"/>
      <c r="F17" s="46">
        <v>1283640</v>
      </c>
      <c r="G17" s="46"/>
      <c r="H17" s="46"/>
      <c r="I17" s="46"/>
      <c r="J17" s="46"/>
      <c r="K17" s="47"/>
    </row>
    <row r="18" spans="1:11" ht="15.75">
      <c r="A18" s="41" t="s">
        <v>78</v>
      </c>
      <c r="B18" s="45">
        <v>460331</v>
      </c>
      <c r="C18" s="46"/>
      <c r="D18" s="46"/>
      <c r="E18" s="46"/>
      <c r="F18" s="46">
        <v>460331</v>
      </c>
      <c r="G18" s="46"/>
      <c r="H18" s="46"/>
      <c r="I18" s="46"/>
      <c r="J18" s="46"/>
      <c r="K18" s="47"/>
    </row>
    <row r="19" spans="1:11" ht="15.75">
      <c r="A19" s="41" t="s">
        <v>81</v>
      </c>
      <c r="B19" s="45">
        <v>1090238</v>
      </c>
      <c r="C19" s="46"/>
      <c r="D19" s="46"/>
      <c r="E19" s="46"/>
      <c r="F19" s="46">
        <v>1090238</v>
      </c>
      <c r="G19" s="46"/>
      <c r="H19" s="46"/>
      <c r="I19" s="46"/>
      <c r="J19" s="46"/>
      <c r="K19" s="47"/>
    </row>
    <row r="20" spans="1:11" ht="15.75">
      <c r="A20" s="41" t="s">
        <v>84</v>
      </c>
      <c r="B20" s="45">
        <v>912706</v>
      </c>
      <c r="C20" s="46"/>
      <c r="D20" s="46"/>
      <c r="E20" s="46"/>
      <c r="F20" s="46">
        <v>912706</v>
      </c>
      <c r="G20" s="46"/>
      <c r="H20" s="46"/>
      <c r="I20" s="46"/>
      <c r="J20" s="46"/>
      <c r="K20" s="47"/>
    </row>
    <row r="21" spans="1:11" ht="15.75">
      <c r="A21" s="41" t="s">
        <v>87</v>
      </c>
      <c r="B21" s="45">
        <v>502607</v>
      </c>
      <c r="C21" s="46"/>
      <c r="D21" s="46"/>
      <c r="E21" s="46"/>
      <c r="F21" s="46">
        <v>502607</v>
      </c>
      <c r="G21" s="46"/>
      <c r="H21" s="46"/>
      <c r="I21" s="46"/>
      <c r="J21" s="46"/>
      <c r="K21" s="47"/>
    </row>
    <row r="22" spans="1:11" ht="15.75">
      <c r="A22" s="41" t="s">
        <v>90</v>
      </c>
      <c r="B22" s="45">
        <v>737370</v>
      </c>
      <c r="C22" s="46">
        <v>56721</v>
      </c>
      <c r="D22" s="46"/>
      <c r="E22" s="46">
        <v>11221</v>
      </c>
      <c r="F22" s="46">
        <v>737370</v>
      </c>
      <c r="G22" s="46">
        <v>45500</v>
      </c>
      <c r="H22" s="46"/>
      <c r="I22" s="46"/>
      <c r="J22" s="46"/>
      <c r="K22" s="47"/>
    </row>
    <row r="23" spans="1:11" ht="15.75">
      <c r="A23" s="41" t="s">
        <v>140</v>
      </c>
      <c r="B23" s="45">
        <v>5970626</v>
      </c>
      <c r="C23" s="46"/>
      <c r="D23" s="46"/>
      <c r="E23" s="46"/>
      <c r="F23" s="46">
        <v>5970626</v>
      </c>
      <c r="G23" s="46"/>
      <c r="H23" s="46"/>
      <c r="I23" s="46"/>
      <c r="J23" s="46"/>
      <c r="K23" s="47"/>
    </row>
    <row r="24" spans="1:11" ht="15.75">
      <c r="A24" s="42" t="s">
        <v>141</v>
      </c>
      <c r="B24" s="48">
        <v>7450936</v>
      </c>
      <c r="C24" s="49"/>
      <c r="D24" s="49"/>
      <c r="E24" s="49"/>
      <c r="F24" s="49">
        <v>7450936</v>
      </c>
      <c r="G24" s="49"/>
      <c r="H24" s="49"/>
      <c r="I24" s="49"/>
      <c r="J24" s="49"/>
      <c r="K24" s="50"/>
    </row>
  </sheetData>
  <sheetProtection/>
  <mergeCells count="11"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4.253906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8" width="14.125" style="4" customWidth="1"/>
    <col min="9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149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138</v>
      </c>
      <c r="K4" s="54"/>
    </row>
    <row r="5" spans="1:11" ht="15.75" customHeight="1">
      <c r="A5" s="56"/>
      <c r="B5" s="52" t="s">
        <v>48</v>
      </c>
      <c r="C5" s="52"/>
      <c r="D5" s="52" t="s">
        <v>49</v>
      </c>
      <c r="E5" s="52"/>
      <c r="F5" s="52"/>
      <c r="G5" s="52"/>
      <c r="H5" s="52" t="s">
        <v>50</v>
      </c>
      <c r="I5" s="52"/>
      <c r="J5" s="52"/>
      <c r="K5" s="52"/>
    </row>
    <row r="6" spans="1:11" ht="15.75" customHeight="1">
      <c r="A6" s="57"/>
      <c r="B6" s="52"/>
      <c r="C6" s="52"/>
      <c r="D6" s="52" t="s">
        <v>53</v>
      </c>
      <c r="E6" s="52"/>
      <c r="F6" s="52" t="s">
        <v>54</v>
      </c>
      <c r="G6" s="52"/>
      <c r="H6" s="52" t="s">
        <v>53</v>
      </c>
      <c r="I6" s="52"/>
      <c r="J6" s="52" t="s">
        <v>54</v>
      </c>
      <c r="K6" s="52"/>
    </row>
    <row r="7" spans="1:11" ht="65.25" customHeight="1">
      <c r="A7" s="57"/>
      <c r="B7" s="40" t="s">
        <v>110</v>
      </c>
      <c r="C7" s="40" t="s">
        <v>142</v>
      </c>
      <c r="D7" s="40" t="s">
        <v>110</v>
      </c>
      <c r="E7" s="40" t="s">
        <v>142</v>
      </c>
      <c r="F7" s="40" t="s">
        <v>110</v>
      </c>
      <c r="G7" s="40" t="s">
        <v>142</v>
      </c>
      <c r="H7" s="40" t="s">
        <v>110</v>
      </c>
      <c r="I7" s="40" t="s">
        <v>142</v>
      </c>
      <c r="J7" s="40" t="s">
        <v>110</v>
      </c>
      <c r="K7" s="40" t="s">
        <v>142</v>
      </c>
    </row>
    <row r="8" spans="1:11" ht="15.75">
      <c r="A8" s="51" t="s">
        <v>143</v>
      </c>
      <c r="B8" s="43">
        <v>31945810</v>
      </c>
      <c r="C8" s="43">
        <v>126478</v>
      </c>
      <c r="D8" s="43">
        <v>1614</v>
      </c>
      <c r="E8" s="43">
        <v>12158</v>
      </c>
      <c r="F8" s="43">
        <v>31944196</v>
      </c>
      <c r="G8" s="43">
        <v>69402</v>
      </c>
      <c r="H8" s="43"/>
      <c r="I8" s="43"/>
      <c r="J8" s="43"/>
      <c r="K8" s="44">
        <v>44918</v>
      </c>
    </row>
    <row r="9" spans="1:11" ht="15.75">
      <c r="A9" s="41" t="s">
        <v>57</v>
      </c>
      <c r="B9" s="45">
        <v>717415</v>
      </c>
      <c r="C9" s="46"/>
      <c r="D9" s="46"/>
      <c r="E9" s="46"/>
      <c r="F9" s="46">
        <v>717415</v>
      </c>
      <c r="G9" s="46"/>
      <c r="H9" s="46"/>
      <c r="I9" s="46"/>
      <c r="J9" s="46"/>
      <c r="K9" s="47"/>
    </row>
    <row r="10" spans="1:11" ht="15.75">
      <c r="A10" s="41" t="s">
        <v>60</v>
      </c>
      <c r="B10" s="45">
        <v>2038230</v>
      </c>
      <c r="C10" s="46">
        <v>6400</v>
      </c>
      <c r="D10" s="46"/>
      <c r="E10" s="46"/>
      <c r="F10" s="46">
        <v>2038230</v>
      </c>
      <c r="G10" s="46">
        <v>6400</v>
      </c>
      <c r="H10" s="46"/>
      <c r="I10" s="46"/>
      <c r="J10" s="46"/>
      <c r="K10" s="47"/>
    </row>
    <row r="11" spans="1:11" ht="15.75">
      <c r="A11" s="41" t="s">
        <v>63</v>
      </c>
      <c r="B11" s="45">
        <v>557744</v>
      </c>
      <c r="C11" s="46"/>
      <c r="D11" s="46"/>
      <c r="E11" s="46"/>
      <c r="F11" s="46">
        <v>557744</v>
      </c>
      <c r="G11" s="46"/>
      <c r="H11" s="46"/>
      <c r="I11" s="46"/>
      <c r="J11" s="46"/>
      <c r="K11" s="47"/>
    </row>
    <row r="12" spans="1:11" ht="15.75">
      <c r="A12" s="41" t="s">
        <v>66</v>
      </c>
      <c r="B12" s="45">
        <v>898371</v>
      </c>
      <c r="C12" s="46">
        <v>12002</v>
      </c>
      <c r="D12" s="46"/>
      <c r="E12" s="46"/>
      <c r="F12" s="46">
        <v>898371</v>
      </c>
      <c r="G12" s="46">
        <v>12002</v>
      </c>
      <c r="H12" s="46"/>
      <c r="I12" s="46"/>
      <c r="J12" s="46"/>
      <c r="K12" s="47"/>
    </row>
    <row r="13" spans="1:11" ht="15.75">
      <c r="A13" s="41" t="s">
        <v>69</v>
      </c>
      <c r="B13" s="45">
        <v>1923270</v>
      </c>
      <c r="C13" s="46"/>
      <c r="D13" s="46"/>
      <c r="E13" s="46"/>
      <c r="F13" s="46">
        <v>1923270</v>
      </c>
      <c r="G13" s="46"/>
      <c r="H13" s="46"/>
      <c r="I13" s="46"/>
      <c r="J13" s="46"/>
      <c r="K13" s="47"/>
    </row>
    <row r="14" spans="1:11" ht="15.75">
      <c r="A14" s="41" t="s">
        <v>139</v>
      </c>
      <c r="B14" s="45">
        <v>456455</v>
      </c>
      <c r="C14" s="46"/>
      <c r="D14" s="46"/>
      <c r="E14" s="46"/>
      <c r="F14" s="46">
        <v>456455</v>
      </c>
      <c r="G14" s="46"/>
      <c r="H14" s="46"/>
      <c r="I14" s="46"/>
      <c r="J14" s="46"/>
      <c r="K14" s="47"/>
    </row>
    <row r="15" spans="1:11" ht="15.75">
      <c r="A15" s="41" t="s">
        <v>75</v>
      </c>
      <c r="B15" s="45">
        <v>955980</v>
      </c>
      <c r="C15" s="46"/>
      <c r="D15" s="46"/>
      <c r="E15" s="46"/>
      <c r="F15" s="46">
        <v>955980</v>
      </c>
      <c r="G15" s="46"/>
      <c r="H15" s="46"/>
      <c r="I15" s="46"/>
      <c r="J15" s="46"/>
      <c r="K15" s="47"/>
    </row>
    <row r="16" spans="1:11" ht="15.75">
      <c r="A16" s="41" t="s">
        <v>76</v>
      </c>
      <c r="B16" s="45">
        <v>1854587</v>
      </c>
      <c r="C16" s="46"/>
      <c r="D16" s="46"/>
      <c r="E16" s="46"/>
      <c r="F16" s="46">
        <v>1854587</v>
      </c>
      <c r="G16" s="46"/>
      <c r="H16" s="46"/>
      <c r="I16" s="46"/>
      <c r="J16" s="46"/>
      <c r="K16" s="47"/>
    </row>
    <row r="17" spans="1:11" ht="15.75">
      <c r="A17" s="41" t="s">
        <v>77</v>
      </c>
      <c r="B17" s="45">
        <v>1004419</v>
      </c>
      <c r="C17" s="46"/>
      <c r="D17" s="46"/>
      <c r="E17" s="46"/>
      <c r="F17" s="46">
        <v>1004419</v>
      </c>
      <c r="G17" s="46"/>
      <c r="H17" s="46"/>
      <c r="I17" s="46"/>
      <c r="J17" s="46"/>
      <c r="K17" s="47"/>
    </row>
    <row r="18" spans="1:11" ht="15.75">
      <c r="A18" s="41" t="s">
        <v>78</v>
      </c>
      <c r="B18" s="45">
        <v>954403</v>
      </c>
      <c r="C18" s="46"/>
      <c r="D18" s="46"/>
      <c r="E18" s="46"/>
      <c r="F18" s="46">
        <v>954403</v>
      </c>
      <c r="G18" s="46"/>
      <c r="H18" s="46"/>
      <c r="I18" s="46"/>
      <c r="J18" s="46"/>
      <c r="K18" s="47"/>
    </row>
    <row r="19" spans="1:11" ht="15.75">
      <c r="A19" s="41" t="s">
        <v>81</v>
      </c>
      <c r="B19" s="45">
        <v>1431758</v>
      </c>
      <c r="C19" s="46"/>
      <c r="D19" s="46"/>
      <c r="E19" s="46"/>
      <c r="F19" s="46">
        <v>1431758</v>
      </c>
      <c r="G19" s="46"/>
      <c r="H19" s="46"/>
      <c r="I19" s="46"/>
      <c r="J19" s="46"/>
      <c r="K19" s="47"/>
    </row>
    <row r="20" spans="1:11" ht="15.75">
      <c r="A20" s="41" t="s">
        <v>84</v>
      </c>
      <c r="B20" s="45">
        <v>1116142</v>
      </c>
      <c r="C20" s="46">
        <v>5000</v>
      </c>
      <c r="D20" s="46"/>
      <c r="E20" s="46"/>
      <c r="F20" s="46">
        <v>1116142</v>
      </c>
      <c r="G20" s="46">
        <v>5000</v>
      </c>
      <c r="H20" s="46"/>
      <c r="I20" s="46"/>
      <c r="J20" s="46"/>
      <c r="K20" s="47"/>
    </row>
    <row r="21" spans="1:11" ht="15.75">
      <c r="A21" s="41" t="s">
        <v>87</v>
      </c>
      <c r="B21" s="45">
        <v>697698</v>
      </c>
      <c r="C21" s="46"/>
      <c r="D21" s="46"/>
      <c r="E21" s="46"/>
      <c r="F21" s="46">
        <v>697698</v>
      </c>
      <c r="G21" s="46"/>
      <c r="H21" s="46"/>
      <c r="I21" s="46"/>
      <c r="J21" s="46"/>
      <c r="K21" s="47"/>
    </row>
    <row r="22" spans="1:11" ht="15.75">
      <c r="A22" s="41" t="s">
        <v>90</v>
      </c>
      <c r="B22" s="45">
        <v>781781</v>
      </c>
      <c r="C22" s="46">
        <v>103076</v>
      </c>
      <c r="D22" s="46"/>
      <c r="E22" s="46">
        <v>12158</v>
      </c>
      <c r="F22" s="46">
        <v>781781</v>
      </c>
      <c r="G22" s="46">
        <v>46000</v>
      </c>
      <c r="H22" s="46"/>
      <c r="I22" s="46"/>
      <c r="J22" s="46"/>
      <c r="K22" s="47">
        <v>44918</v>
      </c>
    </row>
    <row r="23" spans="1:11" ht="15.75">
      <c r="A23" s="41" t="s">
        <v>140</v>
      </c>
      <c r="B23" s="45">
        <v>7696033</v>
      </c>
      <c r="C23" s="46"/>
      <c r="D23" s="46"/>
      <c r="E23" s="46"/>
      <c r="F23" s="46">
        <v>7696033</v>
      </c>
      <c r="G23" s="46"/>
      <c r="H23" s="46"/>
      <c r="I23" s="46"/>
      <c r="J23" s="46"/>
      <c r="K23" s="47"/>
    </row>
    <row r="24" spans="1:11" ht="15.75">
      <c r="A24" s="42" t="s">
        <v>141</v>
      </c>
      <c r="B24" s="48">
        <v>8861524</v>
      </c>
      <c r="C24" s="49"/>
      <c r="D24" s="49">
        <v>1614</v>
      </c>
      <c r="E24" s="49"/>
      <c r="F24" s="49">
        <v>8859910</v>
      </c>
      <c r="G24" s="49"/>
      <c r="H24" s="49"/>
      <c r="I24" s="49"/>
      <c r="J24" s="49"/>
      <c r="K24" s="50"/>
    </row>
  </sheetData>
  <sheetProtection/>
  <mergeCells count="11"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Karina Jussupbekova</cp:lastModifiedBy>
  <cp:lastPrinted>2007-01-23T13:10:39Z</cp:lastPrinted>
  <dcterms:created xsi:type="dcterms:W3CDTF">2002-04-30T12:55:22Z</dcterms:created>
  <dcterms:modified xsi:type="dcterms:W3CDTF">2018-04-26T09:35:07Z</dcterms:modified>
  <cp:category/>
  <cp:version/>
  <cp:contentType/>
  <cp:contentStatus/>
</cp:coreProperties>
</file>