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7680" windowHeight="804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January" sheetId="4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October" sheetId="13" r:id="rId13"/>
    <sheet name="November" sheetId="14" r:id="rId14"/>
    <sheet name="December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<sst xmlns="http://schemas.openxmlformats.org/spreadsheetml/2006/main" count="670" uniqueCount="176">
  <si>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</si>
  <si>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</si>
  <si>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</si>
  <si>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</si>
  <si>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</si>
  <si>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</si>
  <si>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</si>
  <si>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</si>
  <si>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</si>
  <si>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</si>
  <si>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</si>
  <si>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</si>
  <si>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</si>
  <si>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</si>
  <si>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</si>
  <si>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</si>
  <si>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</si>
  <si>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</si>
  <si>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</si>
  <si>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</si>
  <si>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</si>
  <si>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</si>
  <si>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</si>
  <si>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</si>
  <si>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</si>
  <si>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</si>
  <si>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</si>
  <si>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</si>
  <si>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</si>
  <si>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</si>
  <si>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</si>
  <si>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</si>
  <si>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</si>
  <si>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</si>
  <si>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</si>
  <si>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</si>
  <si>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</si>
  <si>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</si>
  <si>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</si>
  <si>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</si>
  <si>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</si>
  <si>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</si>
  <si>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</si>
  <si>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</si>
  <si>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</si>
  <si>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</si>
  <si>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</si>
  <si>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</si>
  <si>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</si>
  <si>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</si>
  <si>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</si>
  <si>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</si>
  <si>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</si>
  <si>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</si>
  <si>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</si>
  <si>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</si>
  <si>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</si>
  <si>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</si>
  <si>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</si>
  <si>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</si>
  <si>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</si>
  <si>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</si>
  <si>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</si>
  <si>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</si>
  <si>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</si>
  <si>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</si>
  <si>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</si>
  <si>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</si>
  <si>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</si>
  <si>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</si>
  <si>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</si>
  <si>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</si>
  <si>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</si>
  <si>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</si>
  <si>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</si>
  <si>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</si>
  <si>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</si>
  <si>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</si>
  <si>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</si>
  <si>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</si>
  <si>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</si>
  <si>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</si>
  <si>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</si>
  <si>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</si>
  <si>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</si>
  <si>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</si>
  <si>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</si>
  <si>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</si>
  <si>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</si>
  <si>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</si>
  <si>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</si>
  <si>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</si>
  <si>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</si>
  <si>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</si>
  <si>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</si>
  <si>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</si>
  <si>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</si>
  <si>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</si>
  <si>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</si>
  <si>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</si>
  <si>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</si>
  <si>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</si>
  <si>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</si>
  <si>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</si>
  <si>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</si>
  <si>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</si>
  <si>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</si>
  <si>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</si>
  <si>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</si>
  <si>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</si>
  <si>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</si>
  <si>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</si>
  <si>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</si>
  <si>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</si>
  <si>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</si>
  <si>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</si>
  <si>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</si>
  <si>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</si>
  <si>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</si>
  <si>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</si>
  <si>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</si>
  <si>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</si>
  <si>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</si>
  <si>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</si>
  <si>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</si>
  <si>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</si>
  <si>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</si>
  <si>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</si>
  <si>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</si>
  <si>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</si>
  <si>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</si>
  <si>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</si>
  <si>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</si>
  <si>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</si>
  <si>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</si>
  <si>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</si>
  <si>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</si>
  <si>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</si>
  <si>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Akmolinskaya</t>
  </si>
  <si>
    <t>Аktubinskaya</t>
  </si>
  <si>
    <t xml:space="preserve">Аlmatinskaya </t>
  </si>
  <si>
    <t>Аtyrauskaya</t>
  </si>
  <si>
    <t>East Kazahstan</t>
  </si>
  <si>
    <t xml:space="preserve">Zambylskaya </t>
  </si>
  <si>
    <t>West Kazahstan</t>
  </si>
  <si>
    <t>Karagandinskaya</t>
  </si>
  <si>
    <t>Кostanaiskaya</t>
  </si>
  <si>
    <t>Kyzylordinskaya</t>
  </si>
  <si>
    <t>Мangistauskaya</t>
  </si>
  <si>
    <t>Pavlodarskaya</t>
  </si>
  <si>
    <t>North Kazahstan</t>
  </si>
  <si>
    <t>South Kazahstan</t>
  </si>
  <si>
    <t>Almaty (city)</t>
  </si>
  <si>
    <t>Astana (city)</t>
  </si>
  <si>
    <t>Total</t>
  </si>
  <si>
    <t>National currency</t>
  </si>
  <si>
    <t>Foreign currency</t>
  </si>
  <si>
    <t>Short-term</t>
  </si>
  <si>
    <t>Long-term</t>
  </si>
  <si>
    <t>Individuals</t>
  </si>
  <si>
    <t>Individuals - Subjects of Small Business</t>
  </si>
  <si>
    <t xml:space="preserve">                                th. of KZT, at the period</t>
  </si>
  <si>
    <t>Total:</t>
  </si>
  <si>
    <t>Consumer Loans extended by Banks (regional breakdown)  to Individuals, in January 2017</t>
  </si>
  <si>
    <t>Consumer Loans extended by Banks (regional breakdown)  to Individuals, in February 2017</t>
  </si>
  <si>
    <t>Consumer Loans extended by Banks (regional breakdown)  to Individuals, in March 2017</t>
  </si>
  <si>
    <t>Consumer Loans extended by Banks (regional breakdown)  to Individuals, in April 2017</t>
  </si>
  <si>
    <t>Consumer Loans extended by Banks (regional breakdown)  to Individuals, in May 2017</t>
  </si>
  <si>
    <t>Consumer Loans extended by Banks (regional breakdown)  to Individuals, in June 2017</t>
  </si>
  <si>
    <t>Consumer Loans extended by Banks (regional breakdown)  to Individuals, in July 2017</t>
  </si>
  <si>
    <t>Consumer Loans extended by Banks (regional breakdown)  to Individuals, in August 2017</t>
  </si>
  <si>
    <t>Consumer Loans extended by Banks (regional breakdown)  to Individuals, in September 2017</t>
  </si>
  <si>
    <t>Consumer Loans extended by Banks (regional breakdown)  to Individuals, in October 2017</t>
  </si>
  <si>
    <t>Consumer Loans extended by Banks (regional breakdown)  to Individuals, in November 2017</t>
  </si>
  <si>
    <t>Consumer Loans extended by Banks (regional breakdown)  to Individuals, in December 2017*</t>
  </si>
  <si>
    <t>* including final turnovers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</si>
</sst>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</numFmts>
  <fonts count="43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0" xfId="0" applyFont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2" t="s">
        <v>16</v>
      </c>
    </row>
    <row r="2" spans="1:7" ht="15.75">
      <c r="A2" s="51" t="s">
        <v>24</v>
      </c>
      <c r="B2" s="51"/>
      <c r="C2" s="51"/>
      <c r="E2" s="52" t="s">
        <v>24</v>
      </c>
      <c r="F2" s="52"/>
      <c r="G2" s="52"/>
    </row>
    <row r="3" spans="1:7" ht="15.75">
      <c r="A3" s="51" t="s">
        <v>131</v>
      </c>
      <c r="B3" s="51"/>
      <c r="C3" s="51"/>
      <c r="E3" s="52" t="s">
        <v>137</v>
      </c>
      <c r="F3" s="52"/>
      <c r="G3" s="52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2" t="s">
        <v>17</v>
      </c>
      <c r="H17" s="19"/>
      <c r="I17" s="19"/>
    </row>
    <row r="18" spans="1:9" ht="15.75">
      <c r="A18" s="51" t="s">
        <v>33</v>
      </c>
      <c r="B18" s="51"/>
      <c r="C18" s="51"/>
      <c r="E18" s="52" t="s">
        <v>33</v>
      </c>
      <c r="F18" s="52"/>
      <c r="G18" s="52"/>
      <c r="H18" s="19"/>
      <c r="I18" s="19"/>
    </row>
    <row r="19" spans="1:9" ht="15.75">
      <c r="A19" s="51" t="s">
        <v>131</v>
      </c>
      <c r="B19" s="51"/>
      <c r="C19" s="51"/>
      <c r="E19" s="52" t="s">
        <v>137</v>
      </c>
      <c r="F19" s="52"/>
      <c r="G19" s="52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1" t="e">
        <f>+F7-F23</f>
        <v>#REF!</v>
      </c>
      <c r="G42" s="21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169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258258027</v>
      </c>
      <c r="C8" s="42">
        <v>295227</v>
      </c>
      <c r="D8" s="42">
        <v>33659031</v>
      </c>
      <c r="E8" s="42">
        <v>17667</v>
      </c>
      <c r="F8" s="42">
        <v>222657451</v>
      </c>
      <c r="G8" s="42">
        <v>277560</v>
      </c>
      <c r="H8" s="42">
        <v>1536286</v>
      </c>
      <c r="I8" s="42"/>
      <c r="J8" s="42">
        <v>405259</v>
      </c>
      <c r="K8" s="43"/>
    </row>
    <row r="9" spans="1:11" ht="15.75">
      <c r="A9" s="44" t="s">
        <v>138</v>
      </c>
      <c r="B9" s="45">
        <v>5015014</v>
      </c>
      <c r="C9" s="45">
        <v>380</v>
      </c>
      <c r="D9" s="45">
        <v>196463</v>
      </c>
      <c r="E9" s="45"/>
      <c r="F9" s="45">
        <v>4818551</v>
      </c>
      <c r="G9" s="45">
        <v>380</v>
      </c>
      <c r="H9" s="45"/>
      <c r="I9" s="45"/>
      <c r="J9" s="45"/>
      <c r="K9" s="46"/>
    </row>
    <row r="10" spans="1:11" ht="15.75">
      <c r="A10" s="44" t="s">
        <v>139</v>
      </c>
      <c r="B10" s="45">
        <v>10781348</v>
      </c>
      <c r="C10" s="45">
        <v>14536</v>
      </c>
      <c r="D10" s="45">
        <v>359345</v>
      </c>
      <c r="E10" s="45"/>
      <c r="F10" s="45">
        <v>10422003</v>
      </c>
      <c r="G10" s="45">
        <v>14536</v>
      </c>
      <c r="H10" s="45"/>
      <c r="I10" s="45"/>
      <c r="J10" s="45"/>
      <c r="K10" s="46"/>
    </row>
    <row r="11" spans="1:11" ht="15.75">
      <c r="A11" s="44" t="s">
        <v>140</v>
      </c>
      <c r="B11" s="45">
        <v>11065734</v>
      </c>
      <c r="C11" s="45">
        <v>17945</v>
      </c>
      <c r="D11" s="45">
        <v>307135</v>
      </c>
      <c r="E11" s="45">
        <v>500</v>
      </c>
      <c r="F11" s="45">
        <v>10757494</v>
      </c>
      <c r="G11" s="45">
        <v>17445</v>
      </c>
      <c r="H11" s="45"/>
      <c r="I11" s="45"/>
      <c r="J11" s="45">
        <v>1105</v>
      </c>
      <c r="K11" s="46"/>
    </row>
    <row r="12" spans="1:11" ht="15.75">
      <c r="A12" s="44" t="s">
        <v>141</v>
      </c>
      <c r="B12" s="45">
        <v>13255165</v>
      </c>
      <c r="C12" s="45">
        <v>33555</v>
      </c>
      <c r="D12" s="45">
        <v>405381</v>
      </c>
      <c r="E12" s="45">
        <v>400</v>
      </c>
      <c r="F12" s="45">
        <v>12849784</v>
      </c>
      <c r="G12" s="45">
        <v>33155</v>
      </c>
      <c r="H12" s="45"/>
      <c r="I12" s="45"/>
      <c r="J12" s="45"/>
      <c r="K12" s="46"/>
    </row>
    <row r="13" spans="1:11" ht="15.75">
      <c r="A13" s="47" t="s">
        <v>142</v>
      </c>
      <c r="B13" s="45">
        <v>13222318</v>
      </c>
      <c r="C13" s="45">
        <v>3090</v>
      </c>
      <c r="D13" s="45">
        <v>440667</v>
      </c>
      <c r="E13" s="45"/>
      <c r="F13" s="45">
        <v>12781651</v>
      </c>
      <c r="G13" s="45">
        <v>3090</v>
      </c>
      <c r="H13" s="45"/>
      <c r="I13" s="45"/>
      <c r="J13" s="45"/>
      <c r="K13" s="46"/>
    </row>
    <row r="14" spans="1:11" ht="15.75">
      <c r="A14" s="44" t="s">
        <v>143</v>
      </c>
      <c r="B14" s="45">
        <v>9036181</v>
      </c>
      <c r="C14" s="45">
        <v>300</v>
      </c>
      <c r="D14" s="45">
        <v>213389</v>
      </c>
      <c r="E14" s="45">
        <v>300</v>
      </c>
      <c r="F14" s="45">
        <v>8822792</v>
      </c>
      <c r="G14" s="45"/>
      <c r="H14" s="45"/>
      <c r="I14" s="45"/>
      <c r="J14" s="45"/>
      <c r="K14" s="46"/>
    </row>
    <row r="15" spans="1:11" ht="15.75">
      <c r="A15" s="44" t="s">
        <v>144</v>
      </c>
      <c r="B15" s="45">
        <v>6985806</v>
      </c>
      <c r="C15" s="45">
        <v>40405</v>
      </c>
      <c r="D15" s="45">
        <v>216925</v>
      </c>
      <c r="E15" s="45"/>
      <c r="F15" s="45">
        <v>6768881</v>
      </c>
      <c r="G15" s="45">
        <v>40405</v>
      </c>
      <c r="H15" s="45"/>
      <c r="I15" s="45"/>
      <c r="J15" s="45"/>
      <c r="K15" s="46"/>
    </row>
    <row r="16" spans="1:11" ht="15.75">
      <c r="A16" s="44" t="s">
        <v>145</v>
      </c>
      <c r="B16" s="45">
        <v>17543928</v>
      </c>
      <c r="C16" s="45">
        <v>5600</v>
      </c>
      <c r="D16" s="45">
        <v>519264</v>
      </c>
      <c r="E16" s="45">
        <v>500</v>
      </c>
      <c r="F16" s="45">
        <v>16977240</v>
      </c>
      <c r="G16" s="45">
        <v>5100</v>
      </c>
      <c r="H16" s="45">
        <v>30786</v>
      </c>
      <c r="I16" s="45"/>
      <c r="J16" s="45">
        <v>16638</v>
      </c>
      <c r="K16" s="46"/>
    </row>
    <row r="17" spans="1:11" ht="15.75">
      <c r="A17" s="44" t="s">
        <v>146</v>
      </c>
      <c r="B17" s="45">
        <v>6501308</v>
      </c>
      <c r="C17" s="45">
        <v>18799</v>
      </c>
      <c r="D17" s="45">
        <v>289649</v>
      </c>
      <c r="E17" s="45">
        <v>315</v>
      </c>
      <c r="F17" s="45">
        <v>6195358</v>
      </c>
      <c r="G17" s="45">
        <v>18484</v>
      </c>
      <c r="H17" s="45">
        <v>16301</v>
      </c>
      <c r="I17" s="45"/>
      <c r="J17" s="45"/>
      <c r="K17" s="46"/>
    </row>
    <row r="18" spans="1:11" ht="15.75">
      <c r="A18" s="44" t="s">
        <v>147</v>
      </c>
      <c r="B18" s="45">
        <v>10164937</v>
      </c>
      <c r="C18" s="45">
        <v>10050</v>
      </c>
      <c r="D18" s="45">
        <v>233940</v>
      </c>
      <c r="E18" s="45"/>
      <c r="F18" s="45">
        <v>9930997</v>
      </c>
      <c r="G18" s="45">
        <v>10050</v>
      </c>
      <c r="H18" s="45"/>
      <c r="I18" s="45"/>
      <c r="J18" s="45"/>
      <c r="K18" s="46"/>
    </row>
    <row r="19" spans="1:11" ht="15.75">
      <c r="A19" s="44" t="s">
        <v>148</v>
      </c>
      <c r="B19" s="45">
        <v>13547045</v>
      </c>
      <c r="C19" s="45">
        <v>19223</v>
      </c>
      <c r="D19" s="45">
        <v>465370</v>
      </c>
      <c r="E19" s="45">
        <v>2200</v>
      </c>
      <c r="F19" s="45">
        <v>13081675</v>
      </c>
      <c r="G19" s="45">
        <v>17023</v>
      </c>
      <c r="H19" s="45"/>
      <c r="I19" s="45"/>
      <c r="J19" s="45"/>
      <c r="K19" s="46"/>
    </row>
    <row r="20" spans="1:11" ht="15.75">
      <c r="A20" s="44" t="s">
        <v>149</v>
      </c>
      <c r="B20" s="45">
        <v>8243053</v>
      </c>
      <c r="C20" s="45">
        <v>3700</v>
      </c>
      <c r="D20" s="45">
        <v>273973</v>
      </c>
      <c r="E20" s="45"/>
      <c r="F20" s="45">
        <v>7969080</v>
      </c>
      <c r="G20" s="45">
        <v>3700</v>
      </c>
      <c r="H20" s="45"/>
      <c r="I20" s="45"/>
      <c r="J20" s="45"/>
      <c r="K20" s="46"/>
    </row>
    <row r="21" spans="1:11" ht="15.75">
      <c r="A21" s="44" t="s">
        <v>150</v>
      </c>
      <c r="B21" s="45">
        <v>3588152</v>
      </c>
      <c r="C21" s="45">
        <v>345</v>
      </c>
      <c r="D21" s="45">
        <v>144136</v>
      </c>
      <c r="E21" s="45"/>
      <c r="F21" s="45">
        <v>3379976</v>
      </c>
      <c r="G21" s="45">
        <v>345</v>
      </c>
      <c r="H21" s="45">
        <v>64040</v>
      </c>
      <c r="I21" s="45"/>
      <c r="J21" s="45"/>
      <c r="K21" s="46"/>
    </row>
    <row r="22" spans="1:11" ht="15.75">
      <c r="A22" s="44" t="s">
        <v>151</v>
      </c>
      <c r="B22" s="45">
        <v>16949979</v>
      </c>
      <c r="C22" s="45">
        <v>16222</v>
      </c>
      <c r="D22" s="45">
        <v>423194</v>
      </c>
      <c r="E22" s="45">
        <v>9081</v>
      </c>
      <c r="F22" s="45">
        <v>16525219</v>
      </c>
      <c r="G22" s="45">
        <v>7141</v>
      </c>
      <c r="H22" s="45"/>
      <c r="I22" s="45"/>
      <c r="J22" s="45">
        <v>1566</v>
      </c>
      <c r="K22" s="46"/>
    </row>
    <row r="23" spans="1:11" ht="15.75">
      <c r="A23" s="44" t="s">
        <v>152</v>
      </c>
      <c r="B23" s="45">
        <v>90983573</v>
      </c>
      <c r="C23" s="45">
        <v>80130</v>
      </c>
      <c r="D23" s="45">
        <v>28484117</v>
      </c>
      <c r="E23" s="45">
        <v>3071</v>
      </c>
      <c r="F23" s="45">
        <v>60718615</v>
      </c>
      <c r="G23" s="45">
        <v>77059</v>
      </c>
      <c r="H23" s="45">
        <v>1418321</v>
      </c>
      <c r="I23" s="45"/>
      <c r="J23" s="45">
        <v>362520</v>
      </c>
      <c r="K23" s="46"/>
    </row>
    <row r="24" spans="1:11" ht="15.75">
      <c r="A24" s="48" t="s">
        <v>153</v>
      </c>
      <c r="B24" s="49">
        <v>21374486</v>
      </c>
      <c r="C24" s="49">
        <v>30947</v>
      </c>
      <c r="D24" s="49">
        <v>686083</v>
      </c>
      <c r="E24" s="49">
        <v>1300</v>
      </c>
      <c r="F24" s="49">
        <v>20658135</v>
      </c>
      <c r="G24" s="49">
        <v>29647</v>
      </c>
      <c r="H24" s="49">
        <v>6838</v>
      </c>
      <c r="I24" s="49"/>
      <c r="J24" s="49">
        <v>23430</v>
      </c>
      <c r="K24" s="50"/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170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282375198</v>
      </c>
      <c r="C8" s="42">
        <v>240500</v>
      </c>
      <c r="D8" s="42">
        <v>38602595</v>
      </c>
      <c r="E8" s="42">
        <v>33250</v>
      </c>
      <c r="F8" s="42">
        <v>239731783</v>
      </c>
      <c r="G8" s="42">
        <v>205785</v>
      </c>
      <c r="H8" s="42">
        <v>2368330</v>
      </c>
      <c r="I8" s="42"/>
      <c r="J8" s="42">
        <v>1672490</v>
      </c>
      <c r="K8" s="43">
        <v>1465</v>
      </c>
    </row>
    <row r="9" spans="1:11" ht="15.75">
      <c r="A9" s="44" t="s">
        <v>138</v>
      </c>
      <c r="B9" s="45">
        <v>5475528</v>
      </c>
      <c r="C9" s="45">
        <v>4526</v>
      </c>
      <c r="D9" s="45">
        <v>274470</v>
      </c>
      <c r="E9" s="45"/>
      <c r="F9" s="45">
        <v>5201058</v>
      </c>
      <c r="G9" s="45">
        <v>4526</v>
      </c>
      <c r="H9" s="45"/>
      <c r="I9" s="45"/>
      <c r="J9" s="45"/>
      <c r="K9" s="46"/>
    </row>
    <row r="10" spans="1:11" ht="15.75">
      <c r="A10" s="44" t="s">
        <v>139</v>
      </c>
      <c r="B10" s="45">
        <v>10989403</v>
      </c>
      <c r="C10" s="45">
        <v>14483</v>
      </c>
      <c r="D10" s="45">
        <v>382313</v>
      </c>
      <c r="E10" s="45">
        <v>850</v>
      </c>
      <c r="F10" s="45">
        <v>10607090</v>
      </c>
      <c r="G10" s="45">
        <v>13633</v>
      </c>
      <c r="H10" s="45"/>
      <c r="I10" s="45"/>
      <c r="J10" s="45"/>
      <c r="K10" s="46"/>
    </row>
    <row r="11" spans="1:11" ht="15.75">
      <c r="A11" s="44" t="s">
        <v>140</v>
      </c>
      <c r="B11" s="45">
        <v>11855850</v>
      </c>
      <c r="C11" s="45">
        <v>11496</v>
      </c>
      <c r="D11" s="45">
        <v>373576</v>
      </c>
      <c r="E11" s="45">
        <v>300</v>
      </c>
      <c r="F11" s="45">
        <v>11482274</v>
      </c>
      <c r="G11" s="45">
        <v>11196</v>
      </c>
      <c r="H11" s="45"/>
      <c r="I11" s="45"/>
      <c r="J11" s="45"/>
      <c r="K11" s="46"/>
    </row>
    <row r="12" spans="1:11" ht="15.75">
      <c r="A12" s="44" t="s">
        <v>141</v>
      </c>
      <c r="B12" s="45">
        <v>13288985</v>
      </c>
      <c r="C12" s="45">
        <v>22774</v>
      </c>
      <c r="D12" s="45">
        <v>583214</v>
      </c>
      <c r="E12" s="45"/>
      <c r="F12" s="45">
        <v>12695791</v>
      </c>
      <c r="G12" s="45">
        <v>22774</v>
      </c>
      <c r="H12" s="45">
        <v>9980</v>
      </c>
      <c r="I12" s="45"/>
      <c r="J12" s="45"/>
      <c r="K12" s="46"/>
    </row>
    <row r="13" spans="1:11" ht="15.75">
      <c r="A13" s="47" t="s">
        <v>142</v>
      </c>
      <c r="B13" s="45">
        <v>14427312</v>
      </c>
      <c r="C13" s="45">
        <v>1250</v>
      </c>
      <c r="D13" s="45">
        <v>489288</v>
      </c>
      <c r="E13" s="45">
        <v>250</v>
      </c>
      <c r="F13" s="45">
        <v>13923647</v>
      </c>
      <c r="G13" s="45">
        <v>1000</v>
      </c>
      <c r="H13" s="45">
        <v>14377</v>
      </c>
      <c r="I13" s="45"/>
      <c r="J13" s="45"/>
      <c r="K13" s="46"/>
    </row>
    <row r="14" spans="1:11" ht="15.75">
      <c r="A14" s="44" t="s">
        <v>143</v>
      </c>
      <c r="B14" s="45">
        <v>9658386</v>
      </c>
      <c r="C14" s="45">
        <v>960</v>
      </c>
      <c r="D14" s="45">
        <v>250236</v>
      </c>
      <c r="E14" s="45"/>
      <c r="F14" s="45">
        <v>9406494</v>
      </c>
      <c r="G14" s="45">
        <v>960</v>
      </c>
      <c r="H14" s="45"/>
      <c r="I14" s="45"/>
      <c r="J14" s="45">
        <v>1656</v>
      </c>
      <c r="K14" s="46"/>
    </row>
    <row r="15" spans="1:11" ht="15.75">
      <c r="A15" s="44" t="s">
        <v>144</v>
      </c>
      <c r="B15" s="45">
        <v>7372095</v>
      </c>
      <c r="C15" s="45">
        <v>5385</v>
      </c>
      <c r="D15" s="45">
        <v>272780</v>
      </c>
      <c r="E15" s="45"/>
      <c r="F15" s="45">
        <v>7099315</v>
      </c>
      <c r="G15" s="45">
        <v>5385</v>
      </c>
      <c r="H15" s="45"/>
      <c r="I15" s="45"/>
      <c r="J15" s="45"/>
      <c r="K15" s="46"/>
    </row>
    <row r="16" spans="1:11" ht="15.75">
      <c r="A16" s="44" t="s">
        <v>145</v>
      </c>
      <c r="B16" s="45">
        <v>19334036</v>
      </c>
      <c r="C16" s="45">
        <v>41895</v>
      </c>
      <c r="D16" s="45">
        <v>658680</v>
      </c>
      <c r="E16" s="45">
        <v>25450</v>
      </c>
      <c r="F16" s="45">
        <v>18485011</v>
      </c>
      <c r="G16" s="45">
        <v>16445</v>
      </c>
      <c r="H16" s="45">
        <v>189583</v>
      </c>
      <c r="I16" s="45"/>
      <c r="J16" s="45">
        <v>762</v>
      </c>
      <c r="K16" s="46"/>
    </row>
    <row r="17" spans="1:11" ht="15.75">
      <c r="A17" s="44" t="s">
        <v>146</v>
      </c>
      <c r="B17" s="45">
        <v>6802130</v>
      </c>
      <c r="C17" s="45">
        <v>11982</v>
      </c>
      <c r="D17" s="45">
        <v>257709</v>
      </c>
      <c r="E17" s="45"/>
      <c r="F17" s="45">
        <v>6544421</v>
      </c>
      <c r="G17" s="45">
        <v>11982</v>
      </c>
      <c r="H17" s="45"/>
      <c r="I17" s="45"/>
      <c r="J17" s="45"/>
      <c r="K17" s="46"/>
    </row>
    <row r="18" spans="1:11" ht="15.75">
      <c r="A18" s="44" t="s">
        <v>147</v>
      </c>
      <c r="B18" s="45">
        <v>10718616</v>
      </c>
      <c r="C18" s="45">
        <v>4680</v>
      </c>
      <c r="D18" s="45">
        <v>282122</v>
      </c>
      <c r="E18" s="45"/>
      <c r="F18" s="45">
        <v>10436494</v>
      </c>
      <c r="G18" s="45">
        <v>4680</v>
      </c>
      <c r="H18" s="45"/>
      <c r="I18" s="45"/>
      <c r="J18" s="45"/>
      <c r="K18" s="46"/>
    </row>
    <row r="19" spans="1:11" ht="15.75">
      <c r="A19" s="44" t="s">
        <v>148</v>
      </c>
      <c r="B19" s="45">
        <v>14256666</v>
      </c>
      <c r="C19" s="45">
        <v>15800</v>
      </c>
      <c r="D19" s="45">
        <v>532979</v>
      </c>
      <c r="E19" s="45">
        <v>400</v>
      </c>
      <c r="F19" s="45">
        <v>13723677</v>
      </c>
      <c r="G19" s="45">
        <v>15400</v>
      </c>
      <c r="H19" s="45">
        <v>10</v>
      </c>
      <c r="I19" s="45"/>
      <c r="J19" s="45"/>
      <c r="K19" s="46"/>
    </row>
    <row r="20" spans="1:11" ht="15.75">
      <c r="A20" s="44" t="s">
        <v>149</v>
      </c>
      <c r="B20" s="45">
        <v>8727909</v>
      </c>
      <c r="C20" s="45">
        <v>2100</v>
      </c>
      <c r="D20" s="45">
        <v>304164</v>
      </c>
      <c r="E20" s="45"/>
      <c r="F20" s="45">
        <v>8423686</v>
      </c>
      <c r="G20" s="45">
        <v>2100</v>
      </c>
      <c r="H20" s="45">
        <v>59</v>
      </c>
      <c r="I20" s="45"/>
      <c r="J20" s="45"/>
      <c r="K20" s="46"/>
    </row>
    <row r="21" spans="1:11" ht="15.75">
      <c r="A21" s="44" t="s">
        <v>150</v>
      </c>
      <c r="B21" s="45">
        <v>3715017</v>
      </c>
      <c r="C21" s="45">
        <v>1650</v>
      </c>
      <c r="D21" s="45">
        <v>191330</v>
      </c>
      <c r="E21" s="45">
        <v>250</v>
      </c>
      <c r="F21" s="45">
        <v>3523687</v>
      </c>
      <c r="G21" s="45">
        <v>1400</v>
      </c>
      <c r="H21" s="45"/>
      <c r="I21" s="45"/>
      <c r="J21" s="45"/>
      <c r="K21" s="46"/>
    </row>
    <row r="22" spans="1:11" ht="15.75">
      <c r="A22" s="44" t="s">
        <v>151</v>
      </c>
      <c r="B22" s="45">
        <v>17879032</v>
      </c>
      <c r="C22" s="45">
        <v>6700</v>
      </c>
      <c r="D22" s="45">
        <v>489358</v>
      </c>
      <c r="E22" s="45">
        <v>400</v>
      </c>
      <c r="F22" s="45">
        <v>17223237</v>
      </c>
      <c r="G22" s="45">
        <v>6300</v>
      </c>
      <c r="H22" s="45">
        <v>97</v>
      </c>
      <c r="I22" s="45"/>
      <c r="J22" s="45">
        <v>166340</v>
      </c>
      <c r="K22" s="46"/>
    </row>
    <row r="23" spans="1:11" ht="15.75">
      <c r="A23" s="44" t="s">
        <v>152</v>
      </c>
      <c r="B23" s="45">
        <v>104482496</v>
      </c>
      <c r="C23" s="45">
        <v>51231</v>
      </c>
      <c r="D23" s="45">
        <v>32394652</v>
      </c>
      <c r="E23" s="45">
        <v>5150</v>
      </c>
      <c r="F23" s="45">
        <v>68516153</v>
      </c>
      <c r="G23" s="45">
        <v>44616</v>
      </c>
      <c r="H23" s="45">
        <v>2154161</v>
      </c>
      <c r="I23" s="45"/>
      <c r="J23" s="45">
        <v>1417530</v>
      </c>
      <c r="K23" s="46">
        <v>1465</v>
      </c>
    </row>
    <row r="24" spans="1:11" ht="15.75">
      <c r="A24" s="48" t="s">
        <v>153</v>
      </c>
      <c r="B24" s="49">
        <v>23391737</v>
      </c>
      <c r="C24" s="49">
        <v>43588</v>
      </c>
      <c r="D24" s="49">
        <v>865724</v>
      </c>
      <c r="E24" s="49">
        <v>200</v>
      </c>
      <c r="F24" s="49">
        <v>22439748</v>
      </c>
      <c r="G24" s="49">
        <v>43388</v>
      </c>
      <c r="H24" s="49">
        <v>63</v>
      </c>
      <c r="I24" s="49"/>
      <c r="J24" s="49">
        <v>86202</v>
      </c>
      <c r="K24" s="50"/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171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240903694</v>
      </c>
      <c r="C8" s="42">
        <v>457022</v>
      </c>
      <c r="D8" s="42">
        <v>35419543</v>
      </c>
      <c r="E8" s="42">
        <v>32134</v>
      </c>
      <c r="F8" s="42">
        <v>203696501</v>
      </c>
      <c r="G8" s="42">
        <v>359624</v>
      </c>
      <c r="H8" s="42">
        <v>1217660</v>
      </c>
      <c r="I8" s="42">
        <v>61414</v>
      </c>
      <c r="J8" s="42">
        <v>569990</v>
      </c>
      <c r="K8" s="43">
        <v>3850</v>
      </c>
    </row>
    <row r="9" spans="1:11" ht="15.75">
      <c r="A9" s="44" t="s">
        <v>138</v>
      </c>
      <c r="B9" s="45">
        <v>4390758</v>
      </c>
      <c r="C9" s="45">
        <v>3832</v>
      </c>
      <c r="D9" s="45">
        <v>168135</v>
      </c>
      <c r="E9" s="45"/>
      <c r="F9" s="45">
        <v>4222623</v>
      </c>
      <c r="G9" s="45">
        <v>3832</v>
      </c>
      <c r="H9" s="45"/>
      <c r="I9" s="45"/>
      <c r="J9" s="45"/>
      <c r="K9" s="46"/>
    </row>
    <row r="10" spans="1:11" ht="15.75">
      <c r="A10" s="44" t="s">
        <v>139</v>
      </c>
      <c r="B10" s="45">
        <v>9232085</v>
      </c>
      <c r="C10" s="45">
        <v>8010</v>
      </c>
      <c r="D10" s="45">
        <v>353572</v>
      </c>
      <c r="E10" s="45">
        <v>940</v>
      </c>
      <c r="F10" s="45">
        <v>8878513</v>
      </c>
      <c r="G10" s="45">
        <v>7070</v>
      </c>
      <c r="H10" s="45"/>
      <c r="I10" s="45"/>
      <c r="J10" s="45"/>
      <c r="K10" s="46"/>
    </row>
    <row r="11" spans="1:11" ht="15.75">
      <c r="A11" s="44" t="s">
        <v>140</v>
      </c>
      <c r="B11" s="45">
        <v>9858134</v>
      </c>
      <c r="C11" s="45">
        <v>11713</v>
      </c>
      <c r="D11" s="45">
        <v>350288</v>
      </c>
      <c r="E11" s="45">
        <v>300</v>
      </c>
      <c r="F11" s="45">
        <v>9507846</v>
      </c>
      <c r="G11" s="45">
        <v>11413</v>
      </c>
      <c r="H11" s="45"/>
      <c r="I11" s="45"/>
      <c r="J11" s="45"/>
      <c r="K11" s="46"/>
    </row>
    <row r="12" spans="1:11" ht="15.75">
      <c r="A12" s="44" t="s">
        <v>141</v>
      </c>
      <c r="B12" s="45">
        <v>11551308</v>
      </c>
      <c r="C12" s="45">
        <v>125105</v>
      </c>
      <c r="D12" s="45">
        <v>404377</v>
      </c>
      <c r="E12" s="45">
        <v>2500</v>
      </c>
      <c r="F12" s="45">
        <v>11146931</v>
      </c>
      <c r="G12" s="45">
        <v>122605</v>
      </c>
      <c r="H12" s="45"/>
      <c r="I12" s="45"/>
      <c r="J12" s="45"/>
      <c r="K12" s="46"/>
    </row>
    <row r="13" spans="1:11" ht="15.75">
      <c r="A13" s="47" t="s">
        <v>142</v>
      </c>
      <c r="B13" s="45">
        <v>12189010</v>
      </c>
      <c r="C13" s="45">
        <v>64964</v>
      </c>
      <c r="D13" s="45">
        <v>424931</v>
      </c>
      <c r="E13" s="45">
        <v>680</v>
      </c>
      <c r="F13" s="45">
        <v>11764079</v>
      </c>
      <c r="G13" s="45">
        <v>2870</v>
      </c>
      <c r="H13" s="45"/>
      <c r="I13" s="45">
        <v>61414</v>
      </c>
      <c r="J13" s="45"/>
      <c r="K13" s="46"/>
    </row>
    <row r="14" spans="1:11" ht="15.75">
      <c r="A14" s="44" t="s">
        <v>143</v>
      </c>
      <c r="B14" s="45">
        <v>7619948</v>
      </c>
      <c r="C14" s="45">
        <v>12150</v>
      </c>
      <c r="D14" s="45">
        <v>244735</v>
      </c>
      <c r="E14" s="45">
        <v>12150</v>
      </c>
      <c r="F14" s="45">
        <v>7348341</v>
      </c>
      <c r="G14" s="45"/>
      <c r="H14" s="45"/>
      <c r="I14" s="45"/>
      <c r="J14" s="45">
        <v>26872</v>
      </c>
      <c r="K14" s="46"/>
    </row>
    <row r="15" spans="1:11" ht="15.75">
      <c r="A15" s="44" t="s">
        <v>144</v>
      </c>
      <c r="B15" s="45">
        <v>6461887</v>
      </c>
      <c r="C15" s="45">
        <v>7130</v>
      </c>
      <c r="D15" s="45">
        <v>225034</v>
      </c>
      <c r="E15" s="45"/>
      <c r="F15" s="45">
        <v>6236853</v>
      </c>
      <c r="G15" s="45">
        <v>7130</v>
      </c>
      <c r="H15" s="45"/>
      <c r="I15" s="45"/>
      <c r="J15" s="45"/>
      <c r="K15" s="46"/>
    </row>
    <row r="16" spans="1:11" ht="15.75">
      <c r="A16" s="44" t="s">
        <v>145</v>
      </c>
      <c r="B16" s="45">
        <v>16216533</v>
      </c>
      <c r="C16" s="45">
        <v>24639</v>
      </c>
      <c r="D16" s="45">
        <v>551532</v>
      </c>
      <c r="E16" s="45">
        <v>5800</v>
      </c>
      <c r="F16" s="45">
        <v>15660983</v>
      </c>
      <c r="G16" s="45">
        <v>18839</v>
      </c>
      <c r="H16" s="45">
        <v>545</v>
      </c>
      <c r="I16" s="45"/>
      <c r="J16" s="45">
        <v>3473</v>
      </c>
      <c r="K16" s="46"/>
    </row>
    <row r="17" spans="1:11" ht="15.75">
      <c r="A17" s="44" t="s">
        <v>146</v>
      </c>
      <c r="B17" s="45">
        <v>5898851</v>
      </c>
      <c r="C17" s="45">
        <v>13589</v>
      </c>
      <c r="D17" s="45">
        <v>214766</v>
      </c>
      <c r="E17" s="45">
        <v>150</v>
      </c>
      <c r="F17" s="45">
        <v>5681184</v>
      </c>
      <c r="G17" s="45">
        <v>13439</v>
      </c>
      <c r="H17" s="45"/>
      <c r="I17" s="45"/>
      <c r="J17" s="45">
        <v>2901</v>
      </c>
      <c r="K17" s="46"/>
    </row>
    <row r="18" spans="1:11" ht="15.75">
      <c r="A18" s="44" t="s">
        <v>147</v>
      </c>
      <c r="B18" s="45">
        <v>8653187</v>
      </c>
      <c r="C18" s="45">
        <v>7669</v>
      </c>
      <c r="D18" s="45">
        <v>264809</v>
      </c>
      <c r="E18" s="45">
        <v>150</v>
      </c>
      <c r="F18" s="45">
        <v>8388378</v>
      </c>
      <c r="G18" s="45">
        <v>7519</v>
      </c>
      <c r="H18" s="45"/>
      <c r="I18" s="45"/>
      <c r="J18" s="45"/>
      <c r="K18" s="46"/>
    </row>
    <row r="19" spans="1:11" ht="15.75">
      <c r="A19" s="44" t="s">
        <v>148</v>
      </c>
      <c r="B19" s="45">
        <v>12499029</v>
      </c>
      <c r="C19" s="45">
        <v>17720</v>
      </c>
      <c r="D19" s="45">
        <v>458112</v>
      </c>
      <c r="E19" s="45"/>
      <c r="F19" s="45">
        <v>12040897</v>
      </c>
      <c r="G19" s="45">
        <v>17720</v>
      </c>
      <c r="H19" s="45">
        <v>20</v>
      </c>
      <c r="I19" s="45"/>
      <c r="J19" s="45"/>
      <c r="K19" s="46"/>
    </row>
    <row r="20" spans="1:11" ht="15.75">
      <c r="A20" s="44" t="s">
        <v>149</v>
      </c>
      <c r="B20" s="45">
        <v>7504608</v>
      </c>
      <c r="C20" s="45">
        <v>45661</v>
      </c>
      <c r="D20" s="45">
        <v>270356</v>
      </c>
      <c r="E20" s="45"/>
      <c r="F20" s="45">
        <v>7234249</v>
      </c>
      <c r="G20" s="45">
        <v>45661</v>
      </c>
      <c r="H20" s="45">
        <v>3</v>
      </c>
      <c r="I20" s="45"/>
      <c r="J20" s="45"/>
      <c r="K20" s="46"/>
    </row>
    <row r="21" spans="1:11" ht="15.75">
      <c r="A21" s="44" t="s">
        <v>150</v>
      </c>
      <c r="B21" s="45">
        <v>3197592</v>
      </c>
      <c r="C21" s="45">
        <v>1980</v>
      </c>
      <c r="D21" s="45">
        <v>165620</v>
      </c>
      <c r="E21" s="45"/>
      <c r="F21" s="45">
        <v>3031972</v>
      </c>
      <c r="G21" s="45">
        <v>1980</v>
      </c>
      <c r="H21" s="45"/>
      <c r="I21" s="45"/>
      <c r="J21" s="45"/>
      <c r="K21" s="46"/>
    </row>
    <row r="22" spans="1:11" ht="15.75">
      <c r="A22" s="44" t="s">
        <v>151</v>
      </c>
      <c r="B22" s="45">
        <v>14722278</v>
      </c>
      <c r="C22" s="45">
        <v>6530</v>
      </c>
      <c r="D22" s="45">
        <v>419378</v>
      </c>
      <c r="E22" s="45"/>
      <c r="F22" s="45">
        <v>14302689</v>
      </c>
      <c r="G22" s="45">
        <v>6530</v>
      </c>
      <c r="H22" s="45">
        <v>211</v>
      </c>
      <c r="I22" s="45"/>
      <c r="J22" s="45"/>
      <c r="K22" s="46"/>
    </row>
    <row r="23" spans="1:11" ht="15.75">
      <c r="A23" s="44" t="s">
        <v>152</v>
      </c>
      <c r="B23" s="45">
        <v>90800902</v>
      </c>
      <c r="C23" s="45">
        <v>74525</v>
      </c>
      <c r="D23" s="45">
        <v>30214482</v>
      </c>
      <c r="E23" s="45">
        <v>7324</v>
      </c>
      <c r="F23" s="45">
        <v>58843429</v>
      </c>
      <c r="G23" s="45">
        <v>63351</v>
      </c>
      <c r="H23" s="45">
        <v>1214779</v>
      </c>
      <c r="I23" s="45"/>
      <c r="J23" s="45">
        <v>528212</v>
      </c>
      <c r="K23" s="46">
        <v>3850</v>
      </c>
    </row>
    <row r="24" spans="1:11" ht="15.75">
      <c r="A24" s="48" t="s">
        <v>153</v>
      </c>
      <c r="B24" s="49">
        <v>20107584</v>
      </c>
      <c r="C24" s="49">
        <v>31805</v>
      </c>
      <c r="D24" s="49">
        <v>689416</v>
      </c>
      <c r="E24" s="49">
        <v>2140</v>
      </c>
      <c r="F24" s="49">
        <v>19407534</v>
      </c>
      <c r="G24" s="49">
        <v>29665</v>
      </c>
      <c r="H24" s="49">
        <v>2102</v>
      </c>
      <c r="I24" s="49"/>
      <c r="J24" s="49">
        <v>8532</v>
      </c>
      <c r="K24" s="50"/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172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251225138</v>
      </c>
      <c r="C8" s="42">
        <v>276772</v>
      </c>
      <c r="D8" s="42">
        <v>36565660</v>
      </c>
      <c r="E8" s="42">
        <v>3934</v>
      </c>
      <c r="F8" s="42">
        <v>214176185</v>
      </c>
      <c r="G8" s="42">
        <v>272482</v>
      </c>
      <c r="H8" s="42">
        <v>390304</v>
      </c>
      <c r="I8" s="42">
        <v>356</v>
      </c>
      <c r="J8" s="42">
        <v>92989</v>
      </c>
      <c r="K8" s="43"/>
    </row>
    <row r="9" spans="1:11" ht="15.75">
      <c r="A9" s="44" t="s">
        <v>138</v>
      </c>
      <c r="B9" s="45">
        <v>4946396</v>
      </c>
      <c r="C9" s="45">
        <v>6151</v>
      </c>
      <c r="D9" s="45">
        <v>381700</v>
      </c>
      <c r="E9" s="45">
        <v>151</v>
      </c>
      <c r="F9" s="45">
        <v>4564673</v>
      </c>
      <c r="G9" s="45">
        <v>6000</v>
      </c>
      <c r="H9" s="45">
        <v>23</v>
      </c>
      <c r="I9" s="45"/>
      <c r="J9" s="45"/>
      <c r="K9" s="46"/>
    </row>
    <row r="10" spans="1:11" ht="15.75">
      <c r="A10" s="44" t="s">
        <v>139</v>
      </c>
      <c r="B10" s="45">
        <v>9832824</v>
      </c>
      <c r="C10" s="45">
        <v>10749</v>
      </c>
      <c r="D10" s="45">
        <v>358756</v>
      </c>
      <c r="E10" s="45">
        <v>565</v>
      </c>
      <c r="F10" s="45">
        <v>9474038</v>
      </c>
      <c r="G10" s="45">
        <v>10184</v>
      </c>
      <c r="H10" s="45">
        <v>30</v>
      </c>
      <c r="I10" s="45"/>
      <c r="J10" s="45"/>
      <c r="K10" s="46"/>
    </row>
    <row r="11" spans="1:11" ht="15.75">
      <c r="A11" s="44" t="s">
        <v>140</v>
      </c>
      <c r="B11" s="45">
        <v>9834888</v>
      </c>
      <c r="C11" s="45">
        <v>3343</v>
      </c>
      <c r="D11" s="45">
        <v>317637</v>
      </c>
      <c r="E11" s="45"/>
      <c r="F11" s="45">
        <v>9517251</v>
      </c>
      <c r="G11" s="45">
        <v>3343</v>
      </c>
      <c r="H11" s="45"/>
      <c r="I11" s="45"/>
      <c r="J11" s="45"/>
      <c r="K11" s="46"/>
    </row>
    <row r="12" spans="1:11" ht="15.75">
      <c r="A12" s="44" t="s">
        <v>141</v>
      </c>
      <c r="B12" s="45">
        <v>11537794</v>
      </c>
      <c r="C12" s="45">
        <v>19190</v>
      </c>
      <c r="D12" s="45">
        <v>383174</v>
      </c>
      <c r="E12" s="45"/>
      <c r="F12" s="45">
        <v>11154620</v>
      </c>
      <c r="G12" s="45">
        <v>19190</v>
      </c>
      <c r="H12" s="45"/>
      <c r="I12" s="45"/>
      <c r="J12" s="45"/>
      <c r="K12" s="46"/>
    </row>
    <row r="13" spans="1:11" ht="15.75">
      <c r="A13" s="47" t="s">
        <v>142</v>
      </c>
      <c r="B13" s="45">
        <v>12800088</v>
      </c>
      <c r="C13" s="45">
        <v>1841</v>
      </c>
      <c r="D13" s="45">
        <v>451235</v>
      </c>
      <c r="E13" s="45"/>
      <c r="F13" s="45">
        <v>12348853</v>
      </c>
      <c r="G13" s="45">
        <v>1841</v>
      </c>
      <c r="H13" s="45"/>
      <c r="I13" s="45"/>
      <c r="J13" s="45"/>
      <c r="K13" s="46"/>
    </row>
    <row r="14" spans="1:11" ht="15.75">
      <c r="A14" s="44" t="s">
        <v>143</v>
      </c>
      <c r="B14" s="45">
        <v>8055167</v>
      </c>
      <c r="C14" s="45"/>
      <c r="D14" s="45">
        <v>258709</v>
      </c>
      <c r="E14" s="45"/>
      <c r="F14" s="45">
        <v>7796454</v>
      </c>
      <c r="G14" s="45"/>
      <c r="H14" s="45">
        <v>4</v>
      </c>
      <c r="I14" s="45"/>
      <c r="J14" s="45"/>
      <c r="K14" s="46"/>
    </row>
    <row r="15" spans="1:11" ht="15.75">
      <c r="A15" s="44" t="s">
        <v>144</v>
      </c>
      <c r="B15" s="45">
        <v>6524306</v>
      </c>
      <c r="C15" s="45">
        <v>2113</v>
      </c>
      <c r="D15" s="45">
        <v>197210</v>
      </c>
      <c r="E15" s="45">
        <v>423</v>
      </c>
      <c r="F15" s="45">
        <v>6327096</v>
      </c>
      <c r="G15" s="45">
        <v>1690</v>
      </c>
      <c r="H15" s="45"/>
      <c r="I15" s="45"/>
      <c r="J15" s="45"/>
      <c r="K15" s="46"/>
    </row>
    <row r="16" spans="1:11" ht="15.75">
      <c r="A16" s="44" t="s">
        <v>145</v>
      </c>
      <c r="B16" s="45">
        <v>16418276</v>
      </c>
      <c r="C16" s="45">
        <v>26570</v>
      </c>
      <c r="D16" s="45">
        <v>507244</v>
      </c>
      <c r="E16" s="45"/>
      <c r="F16" s="45">
        <v>15909609</v>
      </c>
      <c r="G16" s="45">
        <v>26570</v>
      </c>
      <c r="H16" s="45">
        <v>416</v>
      </c>
      <c r="I16" s="45"/>
      <c r="J16" s="45">
        <v>1007</v>
      </c>
      <c r="K16" s="46"/>
    </row>
    <row r="17" spans="1:11" ht="15.75">
      <c r="A17" s="44" t="s">
        <v>146</v>
      </c>
      <c r="B17" s="45">
        <v>6334816</v>
      </c>
      <c r="C17" s="45">
        <v>6557</v>
      </c>
      <c r="D17" s="45">
        <v>253128</v>
      </c>
      <c r="E17" s="45"/>
      <c r="F17" s="45">
        <v>6081672</v>
      </c>
      <c r="G17" s="45">
        <v>6212</v>
      </c>
      <c r="H17" s="45">
        <v>16</v>
      </c>
      <c r="I17" s="45">
        <v>345</v>
      </c>
      <c r="J17" s="45"/>
      <c r="K17" s="46"/>
    </row>
    <row r="18" spans="1:11" ht="15.75">
      <c r="A18" s="44" t="s">
        <v>147</v>
      </c>
      <c r="B18" s="45">
        <v>9358729</v>
      </c>
      <c r="C18" s="45">
        <v>13830</v>
      </c>
      <c r="D18" s="45">
        <v>286127</v>
      </c>
      <c r="E18" s="45">
        <v>1050</v>
      </c>
      <c r="F18" s="45">
        <v>9072602</v>
      </c>
      <c r="G18" s="45">
        <v>12780</v>
      </c>
      <c r="H18" s="45"/>
      <c r="I18" s="45"/>
      <c r="J18" s="45"/>
      <c r="K18" s="46"/>
    </row>
    <row r="19" spans="1:11" ht="15.75">
      <c r="A19" s="44" t="s">
        <v>148</v>
      </c>
      <c r="B19" s="45">
        <v>12971717</v>
      </c>
      <c r="C19" s="45">
        <v>13465</v>
      </c>
      <c r="D19" s="45">
        <v>479797</v>
      </c>
      <c r="E19" s="45">
        <v>215</v>
      </c>
      <c r="F19" s="45">
        <v>12491920</v>
      </c>
      <c r="G19" s="45">
        <v>13250</v>
      </c>
      <c r="H19" s="45"/>
      <c r="I19" s="45"/>
      <c r="J19" s="45"/>
      <c r="K19" s="46"/>
    </row>
    <row r="20" spans="1:11" ht="15.75">
      <c r="A20" s="44" t="s">
        <v>149</v>
      </c>
      <c r="B20" s="45">
        <v>7951314</v>
      </c>
      <c r="C20" s="45">
        <v>4590</v>
      </c>
      <c r="D20" s="45">
        <v>290513</v>
      </c>
      <c r="E20" s="45"/>
      <c r="F20" s="45">
        <v>7660801</v>
      </c>
      <c r="G20" s="45">
        <v>4590</v>
      </c>
      <c r="H20" s="45"/>
      <c r="I20" s="45"/>
      <c r="J20" s="45"/>
      <c r="K20" s="46"/>
    </row>
    <row r="21" spans="1:11" ht="15.75">
      <c r="A21" s="44" t="s">
        <v>150</v>
      </c>
      <c r="B21" s="45">
        <v>3319957</v>
      </c>
      <c r="C21" s="45">
        <v>1020</v>
      </c>
      <c r="D21" s="45">
        <v>186449</v>
      </c>
      <c r="E21" s="45">
        <v>500</v>
      </c>
      <c r="F21" s="45">
        <v>3113444</v>
      </c>
      <c r="G21" s="45">
        <v>520</v>
      </c>
      <c r="H21" s="45">
        <v>20064</v>
      </c>
      <c r="I21" s="45"/>
      <c r="J21" s="45"/>
      <c r="K21" s="46"/>
    </row>
    <row r="22" spans="1:11" ht="15.75">
      <c r="A22" s="44" t="s">
        <v>151</v>
      </c>
      <c r="B22" s="45">
        <v>15439920</v>
      </c>
      <c r="C22" s="45">
        <v>11348</v>
      </c>
      <c r="D22" s="45">
        <v>460133</v>
      </c>
      <c r="E22" s="45">
        <v>700</v>
      </c>
      <c r="F22" s="45">
        <v>14979572</v>
      </c>
      <c r="G22" s="45">
        <v>10648</v>
      </c>
      <c r="H22" s="45"/>
      <c r="I22" s="45"/>
      <c r="J22" s="45">
        <v>215</v>
      </c>
      <c r="K22" s="46"/>
    </row>
    <row r="23" spans="1:11" ht="15.75">
      <c r="A23" s="44" t="s">
        <v>152</v>
      </c>
      <c r="B23" s="45">
        <v>93892395</v>
      </c>
      <c r="C23" s="45">
        <v>70581</v>
      </c>
      <c r="D23" s="45">
        <v>30947228</v>
      </c>
      <c r="E23" s="45">
        <v>330</v>
      </c>
      <c r="F23" s="45">
        <v>62489698</v>
      </c>
      <c r="G23" s="45">
        <v>70240</v>
      </c>
      <c r="H23" s="45">
        <v>369751</v>
      </c>
      <c r="I23" s="45">
        <v>11</v>
      </c>
      <c r="J23" s="45">
        <v>85718</v>
      </c>
      <c r="K23" s="46"/>
    </row>
    <row r="24" spans="1:11" ht="15.75">
      <c r="A24" s="48" t="s">
        <v>153</v>
      </c>
      <c r="B24" s="49">
        <v>22006551</v>
      </c>
      <c r="C24" s="49">
        <v>85424</v>
      </c>
      <c r="D24" s="49">
        <v>806620</v>
      </c>
      <c r="E24" s="49"/>
      <c r="F24" s="49">
        <v>21193882</v>
      </c>
      <c r="G24" s="49">
        <v>85424</v>
      </c>
      <c r="H24" s="49"/>
      <c r="I24" s="49"/>
      <c r="J24" s="49">
        <v>6049</v>
      </c>
      <c r="K24" s="50"/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173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271813778</v>
      </c>
      <c r="C8" s="42">
        <v>199721</v>
      </c>
      <c r="D8" s="42">
        <v>41065824</v>
      </c>
      <c r="E8" s="42">
        <v>13564</v>
      </c>
      <c r="F8" s="42">
        <v>229772877</v>
      </c>
      <c r="G8" s="42">
        <v>185551</v>
      </c>
      <c r="H8" s="42">
        <v>226956</v>
      </c>
      <c r="I8" s="42">
        <v>606</v>
      </c>
      <c r="J8" s="42">
        <v>748121</v>
      </c>
      <c r="K8" s="43"/>
    </row>
    <row r="9" spans="1:11" ht="15.75">
      <c r="A9" s="44" t="s">
        <v>138</v>
      </c>
      <c r="B9" s="45">
        <v>5602251</v>
      </c>
      <c r="C9" s="45">
        <v>3719</v>
      </c>
      <c r="D9" s="45">
        <v>970228</v>
      </c>
      <c r="E9" s="45"/>
      <c r="F9" s="45">
        <v>4632023</v>
      </c>
      <c r="G9" s="45">
        <v>3719</v>
      </c>
      <c r="H9" s="45"/>
      <c r="I9" s="45"/>
      <c r="J9" s="45"/>
      <c r="K9" s="46"/>
    </row>
    <row r="10" spans="1:11" ht="15.75">
      <c r="A10" s="44" t="s">
        <v>139</v>
      </c>
      <c r="B10" s="45">
        <v>10251037</v>
      </c>
      <c r="C10" s="45">
        <v>7748</v>
      </c>
      <c r="D10" s="45">
        <v>437934</v>
      </c>
      <c r="E10" s="45">
        <v>1163</v>
      </c>
      <c r="F10" s="45">
        <v>9813103</v>
      </c>
      <c r="G10" s="45">
        <v>6585</v>
      </c>
      <c r="H10" s="45"/>
      <c r="I10" s="45"/>
      <c r="J10" s="45"/>
      <c r="K10" s="46"/>
    </row>
    <row r="11" spans="1:11" ht="15.75">
      <c r="A11" s="44" t="s">
        <v>140</v>
      </c>
      <c r="B11" s="45">
        <v>10545682</v>
      </c>
      <c r="C11" s="45">
        <v>19730</v>
      </c>
      <c r="D11" s="45">
        <v>447445</v>
      </c>
      <c r="E11" s="45">
        <v>150</v>
      </c>
      <c r="F11" s="45">
        <v>10098237</v>
      </c>
      <c r="G11" s="45">
        <v>19580</v>
      </c>
      <c r="H11" s="45"/>
      <c r="I11" s="45"/>
      <c r="J11" s="45"/>
      <c r="K11" s="46"/>
    </row>
    <row r="12" spans="1:11" ht="15.75">
      <c r="A12" s="44" t="s">
        <v>141</v>
      </c>
      <c r="B12" s="45">
        <v>11704499</v>
      </c>
      <c r="C12" s="45">
        <v>13408</v>
      </c>
      <c r="D12" s="45">
        <v>521526</v>
      </c>
      <c r="E12" s="45"/>
      <c r="F12" s="45">
        <v>11182973</v>
      </c>
      <c r="G12" s="45">
        <v>13408</v>
      </c>
      <c r="H12" s="45"/>
      <c r="I12" s="45"/>
      <c r="J12" s="45"/>
      <c r="K12" s="46"/>
    </row>
    <row r="13" spans="1:11" ht="15.75">
      <c r="A13" s="47" t="s">
        <v>142</v>
      </c>
      <c r="B13" s="45">
        <v>13718176</v>
      </c>
      <c r="C13" s="45">
        <v>11850</v>
      </c>
      <c r="D13" s="45">
        <v>618975</v>
      </c>
      <c r="E13" s="45">
        <v>5516</v>
      </c>
      <c r="F13" s="45">
        <v>13098951</v>
      </c>
      <c r="G13" s="45">
        <v>6334</v>
      </c>
      <c r="H13" s="45">
        <v>250</v>
      </c>
      <c r="I13" s="45"/>
      <c r="J13" s="45"/>
      <c r="K13" s="46"/>
    </row>
    <row r="14" spans="1:11" ht="15.75">
      <c r="A14" s="44" t="s">
        <v>143</v>
      </c>
      <c r="B14" s="45">
        <v>8093687</v>
      </c>
      <c r="C14" s="45">
        <v>10790</v>
      </c>
      <c r="D14" s="45">
        <v>333236</v>
      </c>
      <c r="E14" s="45"/>
      <c r="F14" s="45">
        <v>7760451</v>
      </c>
      <c r="G14" s="45">
        <v>10790</v>
      </c>
      <c r="H14" s="45"/>
      <c r="I14" s="45"/>
      <c r="J14" s="45"/>
      <c r="K14" s="46"/>
    </row>
    <row r="15" spans="1:11" ht="15.75">
      <c r="A15" s="44" t="s">
        <v>144</v>
      </c>
      <c r="B15" s="45">
        <v>7034907</v>
      </c>
      <c r="C15" s="45">
        <v>8104</v>
      </c>
      <c r="D15" s="45">
        <v>284807</v>
      </c>
      <c r="E15" s="45"/>
      <c r="F15" s="45">
        <v>6750100</v>
      </c>
      <c r="G15" s="45">
        <v>8104</v>
      </c>
      <c r="H15" s="45"/>
      <c r="I15" s="45"/>
      <c r="J15" s="45"/>
      <c r="K15" s="46"/>
    </row>
    <row r="16" spans="1:11" ht="15.75">
      <c r="A16" s="44" t="s">
        <v>145</v>
      </c>
      <c r="B16" s="45">
        <v>18236527</v>
      </c>
      <c r="C16" s="45">
        <v>5306</v>
      </c>
      <c r="D16" s="45">
        <v>704067</v>
      </c>
      <c r="E16" s="45"/>
      <c r="F16" s="45">
        <v>17531537</v>
      </c>
      <c r="G16" s="45">
        <v>5306</v>
      </c>
      <c r="H16" s="45">
        <v>33</v>
      </c>
      <c r="I16" s="45"/>
      <c r="J16" s="45">
        <v>890</v>
      </c>
      <c r="K16" s="46"/>
    </row>
    <row r="17" spans="1:11" ht="15.75">
      <c r="A17" s="44" t="s">
        <v>146</v>
      </c>
      <c r="B17" s="45">
        <v>7008809</v>
      </c>
      <c r="C17" s="45">
        <v>400</v>
      </c>
      <c r="D17" s="45">
        <v>354549</v>
      </c>
      <c r="E17" s="45"/>
      <c r="F17" s="45">
        <v>6654236</v>
      </c>
      <c r="G17" s="45"/>
      <c r="H17" s="45">
        <v>24</v>
      </c>
      <c r="I17" s="45">
        <v>400</v>
      </c>
      <c r="J17" s="45"/>
      <c r="K17" s="46"/>
    </row>
    <row r="18" spans="1:11" ht="15.75">
      <c r="A18" s="44" t="s">
        <v>147</v>
      </c>
      <c r="B18" s="45">
        <v>8869992</v>
      </c>
      <c r="C18" s="45">
        <v>7113</v>
      </c>
      <c r="D18" s="45">
        <v>374559</v>
      </c>
      <c r="E18" s="45">
        <v>3500</v>
      </c>
      <c r="F18" s="45">
        <v>8495433</v>
      </c>
      <c r="G18" s="45">
        <v>3613</v>
      </c>
      <c r="H18" s="45"/>
      <c r="I18" s="45"/>
      <c r="J18" s="45"/>
      <c r="K18" s="46"/>
    </row>
    <row r="19" spans="1:11" ht="15.75">
      <c r="A19" s="44" t="s">
        <v>148</v>
      </c>
      <c r="B19" s="45">
        <v>12749477</v>
      </c>
      <c r="C19" s="45">
        <v>17194</v>
      </c>
      <c r="D19" s="45">
        <v>574653</v>
      </c>
      <c r="E19" s="45">
        <v>100</v>
      </c>
      <c r="F19" s="45">
        <v>12143474</v>
      </c>
      <c r="G19" s="45">
        <v>17094</v>
      </c>
      <c r="H19" s="45">
        <v>31350</v>
      </c>
      <c r="I19" s="45"/>
      <c r="J19" s="45"/>
      <c r="K19" s="46"/>
    </row>
    <row r="20" spans="1:11" ht="15.75">
      <c r="A20" s="44" t="s">
        <v>149</v>
      </c>
      <c r="B20" s="45">
        <v>8500437</v>
      </c>
      <c r="C20" s="45"/>
      <c r="D20" s="45">
        <v>334029</v>
      </c>
      <c r="E20" s="45"/>
      <c r="F20" s="45">
        <v>8145604</v>
      </c>
      <c r="G20" s="45"/>
      <c r="H20" s="45"/>
      <c r="I20" s="45"/>
      <c r="J20" s="45">
        <v>20804</v>
      </c>
      <c r="K20" s="46"/>
    </row>
    <row r="21" spans="1:11" ht="15.75">
      <c r="A21" s="44" t="s">
        <v>150</v>
      </c>
      <c r="B21" s="45">
        <v>3549875</v>
      </c>
      <c r="C21" s="45">
        <v>605</v>
      </c>
      <c r="D21" s="45">
        <v>255684</v>
      </c>
      <c r="E21" s="45"/>
      <c r="F21" s="45">
        <v>3293791</v>
      </c>
      <c r="G21" s="45">
        <v>605</v>
      </c>
      <c r="H21" s="45">
        <v>400</v>
      </c>
      <c r="I21" s="45"/>
      <c r="J21" s="45"/>
      <c r="K21" s="46"/>
    </row>
    <row r="22" spans="1:11" ht="15.75">
      <c r="A22" s="44" t="s">
        <v>151</v>
      </c>
      <c r="B22" s="45">
        <v>16455972</v>
      </c>
      <c r="C22" s="45">
        <v>6830</v>
      </c>
      <c r="D22" s="45">
        <v>551853</v>
      </c>
      <c r="E22" s="45">
        <v>600</v>
      </c>
      <c r="F22" s="45">
        <v>15904103</v>
      </c>
      <c r="G22" s="45">
        <v>6230</v>
      </c>
      <c r="H22" s="45"/>
      <c r="I22" s="45"/>
      <c r="J22" s="45">
        <v>16</v>
      </c>
      <c r="K22" s="46"/>
    </row>
    <row r="23" spans="1:11" ht="15.75">
      <c r="A23" s="44" t="s">
        <v>152</v>
      </c>
      <c r="B23" s="45">
        <v>107105839</v>
      </c>
      <c r="C23" s="45">
        <v>46383</v>
      </c>
      <c r="D23" s="45">
        <v>33350692</v>
      </c>
      <c r="E23" s="45">
        <v>1528</v>
      </c>
      <c r="F23" s="45">
        <v>72833854</v>
      </c>
      <c r="G23" s="45">
        <v>44649</v>
      </c>
      <c r="H23" s="45">
        <v>194899</v>
      </c>
      <c r="I23" s="45">
        <v>206</v>
      </c>
      <c r="J23" s="45">
        <v>726394</v>
      </c>
      <c r="K23" s="46"/>
    </row>
    <row r="24" spans="1:11" ht="15.75">
      <c r="A24" s="48" t="s">
        <v>153</v>
      </c>
      <c r="B24" s="49">
        <v>22386611</v>
      </c>
      <c r="C24" s="49">
        <v>40541</v>
      </c>
      <c r="D24" s="49">
        <v>951587</v>
      </c>
      <c r="E24" s="49">
        <v>1007</v>
      </c>
      <c r="F24" s="49">
        <v>21435007</v>
      </c>
      <c r="G24" s="49">
        <v>39534</v>
      </c>
      <c r="H24" s="49"/>
      <c r="I24" s="49"/>
      <c r="J24" s="49">
        <v>17</v>
      </c>
      <c r="K24" s="50"/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90" zoomScaleNormal="90" zoomScalePageLayoutView="0" workbookViewId="0" topLeftCell="A1">
      <selection activeCell="B26" sqref="B26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174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263699654</v>
      </c>
      <c r="C8" s="42">
        <v>189023</v>
      </c>
      <c r="D8" s="42">
        <v>43480993</v>
      </c>
      <c r="E8" s="42">
        <v>9061</v>
      </c>
      <c r="F8" s="42">
        <v>217027928</v>
      </c>
      <c r="G8" s="42">
        <v>179862</v>
      </c>
      <c r="H8" s="42">
        <v>1590050</v>
      </c>
      <c r="I8" s="42"/>
      <c r="J8" s="42">
        <v>1600683</v>
      </c>
      <c r="K8" s="43">
        <v>100</v>
      </c>
    </row>
    <row r="9" spans="1:11" ht="15.75">
      <c r="A9" s="44" t="s">
        <v>138</v>
      </c>
      <c r="B9" s="45">
        <v>4804060</v>
      </c>
      <c r="C9" s="45">
        <v>6855</v>
      </c>
      <c r="D9" s="45">
        <v>335765</v>
      </c>
      <c r="E9" s="45"/>
      <c r="F9" s="45">
        <v>4468295</v>
      </c>
      <c r="G9" s="45">
        <v>6855</v>
      </c>
      <c r="H9" s="45"/>
      <c r="I9" s="45"/>
      <c r="J9" s="45"/>
      <c r="K9" s="46"/>
    </row>
    <row r="10" spans="1:11" ht="15.75">
      <c r="A10" s="44" t="s">
        <v>139</v>
      </c>
      <c r="B10" s="45">
        <v>8916493</v>
      </c>
      <c r="C10" s="45">
        <v>5800</v>
      </c>
      <c r="D10" s="45">
        <v>324848</v>
      </c>
      <c r="E10" s="45">
        <v>100</v>
      </c>
      <c r="F10" s="45">
        <v>8591645</v>
      </c>
      <c r="G10" s="45">
        <v>5700</v>
      </c>
      <c r="H10" s="45"/>
      <c r="I10" s="45"/>
      <c r="J10" s="45"/>
      <c r="K10" s="46"/>
    </row>
    <row r="11" spans="1:11" ht="15.75">
      <c r="A11" s="44" t="s">
        <v>140</v>
      </c>
      <c r="B11" s="45">
        <v>9121771</v>
      </c>
      <c r="C11" s="45">
        <v>1780</v>
      </c>
      <c r="D11" s="45">
        <v>291704</v>
      </c>
      <c r="E11" s="45">
        <v>170</v>
      </c>
      <c r="F11" s="45">
        <v>8830067</v>
      </c>
      <c r="G11" s="45">
        <v>1610</v>
      </c>
      <c r="H11" s="45"/>
      <c r="I11" s="45"/>
      <c r="J11" s="45"/>
      <c r="K11" s="46"/>
    </row>
    <row r="12" spans="1:11" ht="15.75">
      <c r="A12" s="44" t="s">
        <v>141</v>
      </c>
      <c r="B12" s="45">
        <v>10447338</v>
      </c>
      <c r="C12" s="45">
        <v>15917</v>
      </c>
      <c r="D12" s="45">
        <v>423391</v>
      </c>
      <c r="E12" s="45">
        <v>2000</v>
      </c>
      <c r="F12" s="45">
        <v>10023947</v>
      </c>
      <c r="G12" s="45">
        <v>13917</v>
      </c>
      <c r="H12" s="45"/>
      <c r="I12" s="45"/>
      <c r="J12" s="45"/>
      <c r="K12" s="46"/>
    </row>
    <row r="13" spans="1:11" ht="15.75">
      <c r="A13" s="47" t="s">
        <v>142</v>
      </c>
      <c r="B13" s="45">
        <v>12136861</v>
      </c>
      <c r="C13" s="45">
        <v>4203</v>
      </c>
      <c r="D13" s="45">
        <v>436588</v>
      </c>
      <c r="E13" s="45">
        <v>1105</v>
      </c>
      <c r="F13" s="45">
        <v>11700273</v>
      </c>
      <c r="G13" s="45">
        <v>3098</v>
      </c>
      <c r="H13" s="45"/>
      <c r="I13" s="45"/>
      <c r="J13" s="45"/>
      <c r="K13" s="46"/>
    </row>
    <row r="14" spans="1:11" ht="15.75">
      <c r="A14" s="44" t="s">
        <v>143</v>
      </c>
      <c r="B14" s="45">
        <v>7525604</v>
      </c>
      <c r="C14" s="45">
        <v>1952</v>
      </c>
      <c r="D14" s="45">
        <v>209311</v>
      </c>
      <c r="E14" s="45"/>
      <c r="F14" s="45">
        <v>7316293</v>
      </c>
      <c r="G14" s="45">
        <v>1952</v>
      </c>
      <c r="H14" s="45"/>
      <c r="I14" s="45"/>
      <c r="J14" s="45"/>
      <c r="K14" s="46"/>
    </row>
    <row r="15" spans="1:11" ht="15.75">
      <c r="A15" s="44" t="s">
        <v>144</v>
      </c>
      <c r="B15" s="45">
        <v>6568019</v>
      </c>
      <c r="C15" s="45">
        <v>6551</v>
      </c>
      <c r="D15" s="45">
        <v>197379</v>
      </c>
      <c r="E15" s="45"/>
      <c r="F15" s="45">
        <v>6370640</v>
      </c>
      <c r="G15" s="45">
        <v>6551</v>
      </c>
      <c r="H15" s="45"/>
      <c r="I15" s="45"/>
      <c r="J15" s="45"/>
      <c r="K15" s="46"/>
    </row>
    <row r="16" spans="1:11" ht="15.75">
      <c r="A16" s="44" t="s">
        <v>145</v>
      </c>
      <c r="B16" s="45">
        <v>16155796</v>
      </c>
      <c r="C16" s="45">
        <v>9670</v>
      </c>
      <c r="D16" s="45">
        <v>561989</v>
      </c>
      <c r="E16" s="45">
        <v>800</v>
      </c>
      <c r="F16" s="45">
        <v>15592530</v>
      </c>
      <c r="G16" s="45">
        <v>8870</v>
      </c>
      <c r="H16" s="45">
        <v>13</v>
      </c>
      <c r="I16" s="45"/>
      <c r="J16" s="45">
        <v>1264</v>
      </c>
      <c r="K16" s="46"/>
    </row>
    <row r="17" spans="1:11" ht="15.75">
      <c r="A17" s="44" t="s">
        <v>146</v>
      </c>
      <c r="B17" s="45">
        <v>6363271</v>
      </c>
      <c r="C17" s="45">
        <v>2992</v>
      </c>
      <c r="D17" s="45">
        <v>261734</v>
      </c>
      <c r="E17" s="45"/>
      <c r="F17" s="45">
        <v>6101537</v>
      </c>
      <c r="G17" s="45">
        <v>2892</v>
      </c>
      <c r="H17" s="45"/>
      <c r="I17" s="45"/>
      <c r="J17" s="45"/>
      <c r="K17" s="46">
        <v>100</v>
      </c>
    </row>
    <row r="18" spans="1:11" ht="15.75">
      <c r="A18" s="44" t="s">
        <v>147</v>
      </c>
      <c r="B18" s="45">
        <v>7904133</v>
      </c>
      <c r="C18" s="45">
        <v>2616</v>
      </c>
      <c r="D18" s="45">
        <v>262950</v>
      </c>
      <c r="E18" s="45"/>
      <c r="F18" s="45">
        <v>7641183</v>
      </c>
      <c r="G18" s="45">
        <v>2616</v>
      </c>
      <c r="H18" s="45"/>
      <c r="I18" s="45"/>
      <c r="J18" s="45"/>
      <c r="K18" s="46"/>
    </row>
    <row r="19" spans="1:11" ht="15.75">
      <c r="A19" s="44" t="s">
        <v>148</v>
      </c>
      <c r="B19" s="45">
        <v>10481374</v>
      </c>
      <c r="C19" s="45">
        <v>18770</v>
      </c>
      <c r="D19" s="45">
        <v>364301</v>
      </c>
      <c r="E19" s="45">
        <v>650</v>
      </c>
      <c r="F19" s="45">
        <v>10117073</v>
      </c>
      <c r="G19" s="45">
        <v>18120</v>
      </c>
      <c r="H19" s="45"/>
      <c r="I19" s="45"/>
      <c r="J19" s="45"/>
      <c r="K19" s="46"/>
    </row>
    <row r="20" spans="1:11" ht="15.75">
      <c r="A20" s="44" t="s">
        <v>149</v>
      </c>
      <c r="B20" s="45">
        <v>7729885</v>
      </c>
      <c r="C20" s="45">
        <v>741</v>
      </c>
      <c r="D20" s="45">
        <v>435018</v>
      </c>
      <c r="E20" s="45">
        <v>741</v>
      </c>
      <c r="F20" s="45">
        <v>7294867</v>
      </c>
      <c r="G20" s="45"/>
      <c r="H20" s="45"/>
      <c r="I20" s="45"/>
      <c r="J20" s="45"/>
      <c r="K20" s="46"/>
    </row>
    <row r="21" spans="1:11" ht="15.75">
      <c r="A21" s="44" t="s">
        <v>150</v>
      </c>
      <c r="B21" s="45">
        <v>3080049</v>
      </c>
      <c r="C21" s="45">
        <v>1098</v>
      </c>
      <c r="D21" s="45">
        <v>137585</v>
      </c>
      <c r="E21" s="45">
        <v>598</v>
      </c>
      <c r="F21" s="45">
        <v>2942464</v>
      </c>
      <c r="G21" s="45">
        <v>500</v>
      </c>
      <c r="H21" s="45"/>
      <c r="I21" s="45"/>
      <c r="J21" s="45"/>
      <c r="K21" s="46"/>
    </row>
    <row r="22" spans="1:11" ht="15.75">
      <c r="A22" s="44" t="s">
        <v>151</v>
      </c>
      <c r="B22" s="45">
        <v>15007882</v>
      </c>
      <c r="C22" s="45">
        <v>6400</v>
      </c>
      <c r="D22" s="45">
        <v>378859</v>
      </c>
      <c r="E22" s="45"/>
      <c r="F22" s="45">
        <v>14629023</v>
      </c>
      <c r="G22" s="45">
        <v>6400</v>
      </c>
      <c r="H22" s="45"/>
      <c r="I22" s="45"/>
      <c r="J22" s="45"/>
      <c r="K22" s="46"/>
    </row>
    <row r="23" spans="1:11" ht="15.75">
      <c r="A23" s="44" t="s">
        <v>152</v>
      </c>
      <c r="B23" s="45">
        <v>117314724</v>
      </c>
      <c r="C23" s="45">
        <v>69764</v>
      </c>
      <c r="D23" s="45">
        <v>38242178</v>
      </c>
      <c r="E23" s="45">
        <v>1520</v>
      </c>
      <c r="F23" s="45">
        <v>75883125</v>
      </c>
      <c r="G23" s="45">
        <v>68244</v>
      </c>
      <c r="H23" s="45">
        <v>1590037</v>
      </c>
      <c r="I23" s="45"/>
      <c r="J23" s="45">
        <v>1599384</v>
      </c>
      <c r="K23" s="46"/>
    </row>
    <row r="24" spans="1:11" ht="15.75">
      <c r="A24" s="48" t="s">
        <v>153</v>
      </c>
      <c r="B24" s="49">
        <v>20142394</v>
      </c>
      <c r="C24" s="49">
        <v>33914</v>
      </c>
      <c r="D24" s="49">
        <v>617393</v>
      </c>
      <c r="E24" s="49">
        <v>1377</v>
      </c>
      <c r="F24" s="49">
        <v>19524966</v>
      </c>
      <c r="G24" s="49">
        <v>32537</v>
      </c>
      <c r="H24" s="49"/>
      <c r="I24" s="49"/>
      <c r="J24" s="49">
        <v>35</v>
      </c>
      <c r="K24" s="50"/>
    </row>
    <row r="26" ht="15.75">
      <c r="A26" s="65" t="s">
        <v>175</v>
      </c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2" t="s">
        <v>125</v>
      </c>
    </row>
    <row r="3" spans="1:3" ht="15.75">
      <c r="A3" s="54" t="s">
        <v>129</v>
      </c>
      <c r="B3" s="54"/>
      <c r="C3" s="54"/>
    </row>
    <row r="4" spans="1:3" ht="15.75">
      <c r="A4" s="54" t="s">
        <v>135</v>
      </c>
      <c r="B4" s="54"/>
      <c r="C4" s="54"/>
    </row>
    <row r="5" spans="1:2" ht="15.75">
      <c r="A5" s="30"/>
      <c r="B5" s="31"/>
    </row>
    <row r="6" spans="1:3" ht="15.75">
      <c r="A6" s="1"/>
      <c r="B6" s="18"/>
      <c r="C6" s="8" t="s">
        <v>126</v>
      </c>
    </row>
    <row r="7" spans="1:3" ht="31.5">
      <c r="A7" s="35" t="s">
        <v>112</v>
      </c>
      <c r="B7" s="35" t="s">
        <v>113</v>
      </c>
      <c r="C7" s="36" t="s">
        <v>114</v>
      </c>
    </row>
    <row r="8" spans="1:3" ht="15.75">
      <c r="A8" s="37" t="s">
        <v>115</v>
      </c>
      <c r="B8" s="38" t="e">
        <f>+През!F7</f>
        <v>#REF!</v>
      </c>
      <c r="C8" s="38" t="e">
        <f>+През!G7</f>
        <v>#REF!</v>
      </c>
    </row>
    <row r="9" spans="1:3" ht="15.75">
      <c r="A9" s="39" t="s">
        <v>116</v>
      </c>
      <c r="B9" s="38"/>
      <c r="C9" s="38"/>
    </row>
    <row r="10" spans="1:3" ht="15.75">
      <c r="A10" s="39" t="s">
        <v>117</v>
      </c>
      <c r="B10" s="38" t="e">
        <f>+През!F9</f>
        <v>#REF!</v>
      </c>
      <c r="C10" s="38" t="e">
        <f>+През!G9</f>
        <v>#REF!</v>
      </c>
    </row>
    <row r="11" spans="1:3" ht="15.75">
      <c r="A11" s="39" t="s">
        <v>118</v>
      </c>
      <c r="B11" s="38" t="e">
        <f>+През!F10</f>
        <v>#REF!</v>
      </c>
      <c r="C11" s="38" t="e">
        <f>+През!G10</f>
        <v>#REF!</v>
      </c>
    </row>
    <row r="12" spans="1:3" ht="15.75">
      <c r="A12" s="39" t="s">
        <v>119</v>
      </c>
      <c r="B12" s="38" t="e">
        <f>+През!F11</f>
        <v>#REF!</v>
      </c>
      <c r="C12" s="38" t="e">
        <f>+През!G11</f>
        <v>#REF!</v>
      </c>
    </row>
    <row r="13" spans="1:3" ht="15.75">
      <c r="A13" s="39" t="s">
        <v>120</v>
      </c>
      <c r="B13" s="38" t="e">
        <f>+През!F12</f>
        <v>#REF!</v>
      </c>
      <c r="C13" s="38" t="e">
        <f>+През!G12</f>
        <v>#REF!</v>
      </c>
    </row>
    <row r="14" spans="1:3" ht="15.75">
      <c r="A14" s="39" t="s">
        <v>121</v>
      </c>
      <c r="B14" s="38" t="e">
        <f>+През!F13</f>
        <v>#REF!</v>
      </c>
      <c r="C14" s="38" t="e">
        <f>+През!G13</f>
        <v>#REF!</v>
      </c>
    </row>
    <row r="15" spans="1:3" ht="15.75">
      <c r="A15" s="39" t="s">
        <v>122</v>
      </c>
      <c r="B15" s="38" t="e">
        <f>+През!F14</f>
        <v>#REF!</v>
      </c>
      <c r="C15" s="38" t="e">
        <f>+През!G14</f>
        <v>#REF!</v>
      </c>
    </row>
    <row r="16" spans="1:3" ht="15.75">
      <c r="A16" s="39" t="s">
        <v>123</v>
      </c>
      <c r="B16" s="38" t="e">
        <f>+През!F15</f>
        <v>#REF!</v>
      </c>
      <c r="C16" s="38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2" t="s">
        <v>127</v>
      </c>
    </row>
    <row r="19" spans="1:3" ht="15.75">
      <c r="A19" s="4"/>
      <c r="B19" s="4"/>
      <c r="C19" s="4"/>
    </row>
    <row r="20" spans="1:3" ht="15.75">
      <c r="A20" s="53" t="s">
        <v>130</v>
      </c>
      <c r="B20" s="53"/>
      <c r="C20" s="53"/>
    </row>
    <row r="21" spans="1:3" ht="15.75">
      <c r="A21" s="54" t="s">
        <v>136</v>
      </c>
      <c r="B21" s="54"/>
      <c r="C21" s="54"/>
    </row>
    <row r="22" spans="1:3" ht="15.75">
      <c r="A22" s="32"/>
      <c r="B22" s="33"/>
      <c r="C22" s="33"/>
    </row>
    <row r="23" spans="1:3" ht="15.75">
      <c r="A23" s="4"/>
      <c r="B23" s="18"/>
      <c r="C23" s="34" t="s">
        <v>126</v>
      </c>
    </row>
    <row r="24" spans="1:3" ht="31.5">
      <c r="A24" s="35" t="s">
        <v>124</v>
      </c>
      <c r="B24" s="35" t="s">
        <v>113</v>
      </c>
      <c r="C24" s="36" t="s">
        <v>114</v>
      </c>
    </row>
    <row r="25" spans="1:3" ht="15.75">
      <c r="A25" s="37" t="s">
        <v>115</v>
      </c>
      <c r="B25" s="38" t="e">
        <f>+През!F23</f>
        <v>#REF!</v>
      </c>
      <c r="C25" s="38" t="e">
        <f>+През!G23</f>
        <v>#REF!</v>
      </c>
    </row>
    <row r="26" spans="1:3" ht="15.75">
      <c r="A26" s="39" t="s">
        <v>116</v>
      </c>
      <c r="B26" s="38"/>
      <c r="C26" s="38"/>
    </row>
    <row r="27" spans="1:3" ht="15.75">
      <c r="A27" s="26" t="s">
        <v>57</v>
      </c>
      <c r="B27" s="38" t="e">
        <f>+През!F25</f>
        <v>#REF!</v>
      </c>
      <c r="C27" s="38" t="e">
        <f>+През!G25</f>
        <v>#REF!</v>
      </c>
    </row>
    <row r="28" spans="1:3" ht="15.75">
      <c r="A28" s="26" t="s">
        <v>60</v>
      </c>
      <c r="B28" s="38" t="e">
        <f>+През!F26</f>
        <v>#REF!</v>
      </c>
      <c r="C28" s="38" t="e">
        <f>+През!G26</f>
        <v>#REF!</v>
      </c>
    </row>
    <row r="29" spans="1:3" ht="15.75">
      <c r="A29" s="26" t="s">
        <v>63</v>
      </c>
      <c r="B29" s="38" t="e">
        <f>+През!F27</f>
        <v>#REF!</v>
      </c>
      <c r="C29" s="38" t="e">
        <f>+През!G27</f>
        <v>#REF!</v>
      </c>
    </row>
    <row r="30" spans="1:3" ht="15.75">
      <c r="A30" s="26" t="s">
        <v>66</v>
      </c>
      <c r="B30" s="38" t="e">
        <f>+През!F28</f>
        <v>#REF!</v>
      </c>
      <c r="C30" s="38" t="e">
        <f>+През!G28</f>
        <v>#REF!</v>
      </c>
    </row>
    <row r="31" spans="1:3" ht="15.75">
      <c r="A31" s="26" t="s">
        <v>69</v>
      </c>
      <c r="B31" s="38" t="e">
        <f>+През!F29</f>
        <v>#REF!</v>
      </c>
      <c r="C31" s="38" t="e">
        <f>+През!G29</f>
        <v>#REF!</v>
      </c>
    </row>
    <row r="32" spans="1:3" ht="15.75">
      <c r="A32" s="26" t="s">
        <v>72</v>
      </c>
      <c r="B32" s="38" t="e">
        <f>+През!F30</f>
        <v>#REF!</v>
      </c>
      <c r="C32" s="38" t="e">
        <f>+През!G30</f>
        <v>#REF!</v>
      </c>
    </row>
    <row r="33" spans="1:3" ht="15.75">
      <c r="A33" s="26" t="s">
        <v>75</v>
      </c>
      <c r="B33" s="38" t="e">
        <f>+През!F31</f>
        <v>#REF!</v>
      </c>
      <c r="C33" s="38" t="e">
        <f>+През!G31</f>
        <v>#REF!</v>
      </c>
    </row>
    <row r="34" spans="1:3" ht="15.75">
      <c r="A34" s="26" t="s">
        <v>76</v>
      </c>
      <c r="B34" s="38" t="e">
        <f>+През!F32</f>
        <v>#REF!</v>
      </c>
      <c r="C34" s="38" t="e">
        <f>+През!G32</f>
        <v>#REF!</v>
      </c>
    </row>
    <row r="35" spans="1:3" ht="15.75">
      <c r="A35" s="26" t="s">
        <v>77</v>
      </c>
      <c r="B35" s="38" t="e">
        <f>+През!F33</f>
        <v>#REF!</v>
      </c>
      <c r="C35" s="38" t="e">
        <f>+През!G33</f>
        <v>#REF!</v>
      </c>
    </row>
    <row r="36" spans="1:3" ht="15.75">
      <c r="A36" s="26" t="s">
        <v>78</v>
      </c>
      <c r="B36" s="38" t="e">
        <f>+През!F34</f>
        <v>#REF!</v>
      </c>
      <c r="C36" s="38" t="e">
        <f>+През!G34</f>
        <v>#REF!</v>
      </c>
    </row>
    <row r="37" spans="1:3" ht="15.75">
      <c r="A37" s="26" t="s">
        <v>81</v>
      </c>
      <c r="B37" s="38" t="e">
        <f>+През!F35</f>
        <v>#REF!</v>
      </c>
      <c r="C37" s="38" t="e">
        <f>+През!G35</f>
        <v>#REF!</v>
      </c>
    </row>
    <row r="38" spans="1:3" ht="15.75">
      <c r="A38" s="26" t="s">
        <v>84</v>
      </c>
      <c r="B38" s="38" t="e">
        <f>+През!F36</f>
        <v>#REF!</v>
      </c>
      <c r="C38" s="38" t="e">
        <f>+През!G36</f>
        <v>#REF!</v>
      </c>
    </row>
    <row r="39" spans="1:3" ht="15.75">
      <c r="A39" s="26" t="s">
        <v>87</v>
      </c>
      <c r="B39" s="38" t="e">
        <f>+През!F37</f>
        <v>#REF!</v>
      </c>
      <c r="C39" s="38" t="e">
        <f>+През!G37</f>
        <v>#REF!</v>
      </c>
    </row>
    <row r="40" spans="1:3" ht="15.75">
      <c r="A40" s="26" t="s">
        <v>90</v>
      </c>
      <c r="B40" s="38" t="e">
        <f>+През!F38</f>
        <v>#REF!</v>
      </c>
      <c r="C40" s="38" t="e">
        <f>+През!G38</f>
        <v>#REF!</v>
      </c>
    </row>
    <row r="41" spans="1:3" ht="15.75">
      <c r="A41" s="26" t="s">
        <v>93</v>
      </c>
      <c r="B41" s="38" t="e">
        <f>+През!F39</f>
        <v>#REF!</v>
      </c>
      <c r="C41" s="38" t="e">
        <f>+През!G39</f>
        <v>#REF!</v>
      </c>
    </row>
    <row r="42" spans="1:3" ht="15.75">
      <c r="A42" s="26" t="s">
        <v>95</v>
      </c>
      <c r="B42" s="38" t="e">
        <f>+През!F40</f>
        <v>#REF!</v>
      </c>
      <c r="C42" s="38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2" t="s">
        <v>35</v>
      </c>
    </row>
    <row r="2" spans="1:15" ht="15.75">
      <c r="A2" s="54" t="s">
        <v>128</v>
      </c>
      <c r="B2" s="54"/>
      <c r="C2" s="54"/>
      <c r="D2" s="54"/>
      <c r="E2" s="54"/>
      <c r="F2" s="54"/>
      <c r="N2" s="24" t="s">
        <v>36</v>
      </c>
      <c r="O2" s="25" t="s">
        <v>37</v>
      </c>
    </row>
    <row r="3" spans="1:15" ht="15.75">
      <c r="A3" s="54" t="s">
        <v>133</v>
      </c>
      <c r="B3" s="54"/>
      <c r="C3" s="54"/>
      <c r="D3" s="54"/>
      <c r="E3" s="54"/>
      <c r="F3" s="54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57" t="s">
        <v>44</v>
      </c>
      <c r="F6" s="57"/>
      <c r="N6" s="2" t="s">
        <v>45</v>
      </c>
      <c r="O6" s="2" t="s">
        <v>46</v>
      </c>
    </row>
    <row r="7" spans="1:15" ht="15.75">
      <c r="A7" s="58" t="s">
        <v>47</v>
      </c>
      <c r="B7" s="58" t="s">
        <v>48</v>
      </c>
      <c r="C7" s="55" t="s">
        <v>49</v>
      </c>
      <c r="D7" s="55"/>
      <c r="E7" s="55" t="s">
        <v>50</v>
      </c>
      <c r="F7" s="55"/>
      <c r="N7" s="2" t="s">
        <v>51</v>
      </c>
      <c r="O7" s="2" t="s">
        <v>52</v>
      </c>
    </row>
    <row r="8" spans="1:15" ht="25.5">
      <c r="A8" s="58"/>
      <c r="B8" s="58"/>
      <c r="C8" s="27" t="s">
        <v>53</v>
      </c>
      <c r="D8" s="27" t="s">
        <v>54</v>
      </c>
      <c r="E8" s="27" t="s">
        <v>53</v>
      </c>
      <c r="F8" s="27" t="s">
        <v>54</v>
      </c>
      <c r="N8" s="2" t="s">
        <v>55</v>
      </c>
      <c r="O8" s="2" t="s">
        <v>56</v>
      </c>
    </row>
    <row r="9" spans="1:15" ht="15.75">
      <c r="A9" s="28" t="s">
        <v>57</v>
      </c>
      <c r="B9" s="29" t="e">
        <f>+#REF!</f>
        <v>#REF!</v>
      </c>
      <c r="C9" s="29" t="e">
        <f>+#REF!</f>
        <v>#REF!</v>
      </c>
      <c r="D9" s="29" t="e">
        <f>+#REF!</f>
        <v>#REF!</v>
      </c>
      <c r="E9" s="29" t="e">
        <f>+#REF!</f>
        <v>#REF!</v>
      </c>
      <c r="F9" s="29" t="e">
        <f>+#REF!</f>
        <v>#REF!</v>
      </c>
      <c r="N9" s="2" t="s">
        <v>58</v>
      </c>
      <c r="O9" s="2" t="s">
        <v>59</v>
      </c>
    </row>
    <row r="10" spans="1:15" ht="15.75">
      <c r="A10" s="28" t="s">
        <v>60</v>
      </c>
      <c r="B10" s="29" t="e">
        <f>+#REF!</f>
        <v>#REF!</v>
      </c>
      <c r="C10" s="29" t="e">
        <f>+#REF!</f>
        <v>#REF!</v>
      </c>
      <c r="D10" s="29" t="e">
        <f>+#REF!</f>
        <v>#REF!</v>
      </c>
      <c r="E10" s="29" t="e">
        <f>+#REF!</f>
        <v>#REF!</v>
      </c>
      <c r="F10" s="29" t="e">
        <f>+#REF!</f>
        <v>#REF!</v>
      </c>
      <c r="N10" s="2" t="s">
        <v>61</v>
      </c>
      <c r="O10" s="2" t="s">
        <v>62</v>
      </c>
    </row>
    <row r="11" spans="1:15" ht="15.75">
      <c r="A11" s="28" t="s">
        <v>63</v>
      </c>
      <c r="B11" s="29" t="e">
        <f>+#REF!</f>
        <v>#REF!</v>
      </c>
      <c r="C11" s="29" t="e">
        <f>+#REF!</f>
        <v>#REF!</v>
      </c>
      <c r="D11" s="29" t="e">
        <f>+#REF!</f>
        <v>#REF!</v>
      </c>
      <c r="E11" s="29" t="e">
        <f>+#REF!</f>
        <v>#REF!</v>
      </c>
      <c r="F11" s="29" t="e">
        <f>+#REF!</f>
        <v>#REF!</v>
      </c>
      <c r="N11" s="2" t="s">
        <v>64</v>
      </c>
      <c r="O11" s="2" t="s">
        <v>65</v>
      </c>
    </row>
    <row r="12" spans="1:15" ht="15.75">
      <c r="A12" s="28" t="s">
        <v>66</v>
      </c>
      <c r="B12" s="29" t="e">
        <f>+#REF!</f>
        <v>#REF!</v>
      </c>
      <c r="C12" s="29" t="e">
        <f>+#REF!</f>
        <v>#REF!</v>
      </c>
      <c r="D12" s="29" t="e">
        <f>+#REF!</f>
        <v>#REF!</v>
      </c>
      <c r="E12" s="29" t="e">
        <f>+#REF!</f>
        <v>#REF!</v>
      </c>
      <c r="F12" s="29" t="e">
        <f>+#REF!</f>
        <v>#REF!</v>
      </c>
      <c r="N12" s="2" t="s">
        <v>67</v>
      </c>
      <c r="O12" s="2" t="s">
        <v>68</v>
      </c>
    </row>
    <row r="13" spans="1:15" ht="15.75">
      <c r="A13" s="28" t="s">
        <v>69</v>
      </c>
      <c r="B13" s="29" t="e">
        <f>+#REF!</f>
        <v>#REF!</v>
      </c>
      <c r="C13" s="29" t="e">
        <f>+#REF!</f>
        <v>#REF!</v>
      </c>
      <c r="D13" s="29" t="e">
        <f>+#REF!</f>
        <v>#REF!</v>
      </c>
      <c r="E13" s="29" t="e">
        <f>+#REF!</f>
        <v>#REF!</v>
      </c>
      <c r="F13" s="29" t="e">
        <f>+#REF!</f>
        <v>#REF!</v>
      </c>
      <c r="N13" s="2" t="s">
        <v>70</v>
      </c>
      <c r="O13" s="2" t="s">
        <v>71</v>
      </c>
    </row>
    <row r="14" spans="1:15" ht="15.75">
      <c r="A14" s="28" t="s">
        <v>72</v>
      </c>
      <c r="B14" s="29" t="e">
        <f>+#REF!</f>
        <v>#REF!</v>
      </c>
      <c r="C14" s="29" t="e">
        <f>+#REF!</f>
        <v>#REF!</v>
      </c>
      <c r="D14" s="29" t="e">
        <f>+#REF!</f>
        <v>#REF!</v>
      </c>
      <c r="E14" s="29" t="e">
        <f>+#REF!</f>
        <v>#REF!</v>
      </c>
      <c r="F14" s="29" t="e">
        <f>+#REF!</f>
        <v>#REF!</v>
      </c>
      <c r="N14" s="2" t="s">
        <v>73</v>
      </c>
      <c r="O14" s="2" t="s">
        <v>74</v>
      </c>
    </row>
    <row r="15" spans="1:6" ht="15.75">
      <c r="A15" s="28" t="s">
        <v>75</v>
      </c>
      <c r="B15" s="29" t="e">
        <f>+#REF!</f>
        <v>#REF!</v>
      </c>
      <c r="C15" s="29" t="e">
        <f>+#REF!</f>
        <v>#REF!</v>
      </c>
      <c r="D15" s="29" t="e">
        <f>+#REF!</f>
        <v>#REF!</v>
      </c>
      <c r="E15" s="29" t="e">
        <f>+#REF!</f>
        <v>#REF!</v>
      </c>
      <c r="F15" s="29" t="e">
        <f>+#REF!</f>
        <v>#REF!</v>
      </c>
    </row>
    <row r="16" spans="1:6" ht="15.75">
      <c r="A16" s="28" t="s">
        <v>76</v>
      </c>
      <c r="B16" s="29" t="e">
        <f>+#REF!</f>
        <v>#REF!</v>
      </c>
      <c r="C16" s="29" t="e">
        <f>+#REF!</f>
        <v>#REF!</v>
      </c>
      <c r="D16" s="29" t="e">
        <f>+#REF!</f>
        <v>#REF!</v>
      </c>
      <c r="E16" s="29" t="e">
        <f>+#REF!</f>
        <v>#REF!</v>
      </c>
      <c r="F16" s="29" t="e">
        <f>+#REF!</f>
        <v>#REF!</v>
      </c>
    </row>
    <row r="17" spans="1:6" ht="15.75">
      <c r="A17" s="28" t="s">
        <v>77</v>
      </c>
      <c r="B17" s="29" t="e">
        <f>+#REF!</f>
        <v>#REF!</v>
      </c>
      <c r="C17" s="29" t="e">
        <f>+#REF!</f>
        <v>#REF!</v>
      </c>
      <c r="D17" s="29" t="e">
        <f>+#REF!</f>
        <v>#REF!</v>
      </c>
      <c r="E17" s="29" t="e">
        <f>+#REF!</f>
        <v>#REF!</v>
      </c>
      <c r="F17" s="29" t="e">
        <f>+#REF!</f>
        <v>#REF!</v>
      </c>
    </row>
    <row r="18" spans="1:15" ht="15.75">
      <c r="A18" s="28" t="s">
        <v>78</v>
      </c>
      <c r="B18" s="29" t="e">
        <f>+#REF!</f>
        <v>#REF!</v>
      </c>
      <c r="C18" s="29" t="e">
        <f>+#REF!</f>
        <v>#REF!</v>
      </c>
      <c r="D18" s="29" t="e">
        <f>+#REF!</f>
        <v>#REF!</v>
      </c>
      <c r="E18" s="29" t="e">
        <f>+#REF!</f>
        <v>#REF!</v>
      </c>
      <c r="F18" s="29" t="e">
        <f>+#REF!</f>
        <v>#REF!</v>
      </c>
      <c r="N18" s="2" t="s">
        <v>79</v>
      </c>
      <c r="O18" s="2" t="s">
        <v>80</v>
      </c>
    </row>
    <row r="19" spans="1:15" ht="15.75">
      <c r="A19" s="28" t="s">
        <v>81</v>
      </c>
      <c r="B19" s="29" t="e">
        <f>+#REF!</f>
        <v>#REF!</v>
      </c>
      <c r="C19" s="29" t="e">
        <f>+#REF!</f>
        <v>#REF!</v>
      </c>
      <c r="D19" s="29" t="e">
        <f>+#REF!</f>
        <v>#REF!</v>
      </c>
      <c r="E19" s="29" t="e">
        <f>+#REF!</f>
        <v>#REF!</v>
      </c>
      <c r="F19" s="29" t="e">
        <f>+#REF!</f>
        <v>#REF!</v>
      </c>
      <c r="N19" s="2" t="s">
        <v>82</v>
      </c>
      <c r="O19" s="2" t="s">
        <v>83</v>
      </c>
    </row>
    <row r="20" spans="1:15" ht="15.75">
      <c r="A20" s="28" t="s">
        <v>84</v>
      </c>
      <c r="B20" s="29" t="e">
        <f>+#REF!</f>
        <v>#REF!</v>
      </c>
      <c r="C20" s="29" t="e">
        <f>+#REF!</f>
        <v>#REF!</v>
      </c>
      <c r="D20" s="29" t="e">
        <f>+#REF!</f>
        <v>#REF!</v>
      </c>
      <c r="E20" s="29" t="e">
        <f>+#REF!</f>
        <v>#REF!</v>
      </c>
      <c r="F20" s="29" t="e">
        <f>+#REF!</f>
        <v>#REF!</v>
      </c>
      <c r="N20" s="2" t="s">
        <v>85</v>
      </c>
      <c r="O20" s="2" t="s">
        <v>86</v>
      </c>
    </row>
    <row r="21" spans="1:15" ht="15.75">
      <c r="A21" s="28" t="s">
        <v>87</v>
      </c>
      <c r="B21" s="29" t="e">
        <f>+#REF!</f>
        <v>#REF!</v>
      </c>
      <c r="C21" s="29" t="e">
        <f>+#REF!</f>
        <v>#REF!</v>
      </c>
      <c r="D21" s="29" t="e">
        <f>+#REF!</f>
        <v>#REF!</v>
      </c>
      <c r="E21" s="29" t="e">
        <f>+#REF!</f>
        <v>#REF!</v>
      </c>
      <c r="F21" s="29" t="e">
        <f>+#REF!</f>
        <v>#REF!</v>
      </c>
      <c r="N21" s="2" t="s">
        <v>88</v>
      </c>
      <c r="O21" s="2" t="s">
        <v>89</v>
      </c>
    </row>
    <row r="22" spans="1:15" ht="15.75">
      <c r="A22" s="28" t="s">
        <v>90</v>
      </c>
      <c r="B22" s="29" t="e">
        <f>+#REF!</f>
        <v>#REF!</v>
      </c>
      <c r="C22" s="29" t="e">
        <f>+#REF!</f>
        <v>#REF!</v>
      </c>
      <c r="D22" s="29" t="e">
        <f>+#REF!</f>
        <v>#REF!</v>
      </c>
      <c r="E22" s="29" t="e">
        <f>+#REF!</f>
        <v>#REF!</v>
      </c>
      <c r="F22" s="29" t="e">
        <f>+#REF!</f>
        <v>#REF!</v>
      </c>
      <c r="N22" s="2" t="s">
        <v>91</v>
      </c>
      <c r="O22" s="2" t="s">
        <v>92</v>
      </c>
    </row>
    <row r="23" spans="1:15" ht="15.75">
      <c r="A23" s="28" t="s">
        <v>93</v>
      </c>
      <c r="B23" s="29" t="e">
        <f>+#REF!</f>
        <v>#REF!</v>
      </c>
      <c r="C23" s="29" t="e">
        <f>+#REF!</f>
        <v>#REF!</v>
      </c>
      <c r="D23" s="29" t="e">
        <f>+#REF!</f>
        <v>#REF!</v>
      </c>
      <c r="E23" s="29" t="e">
        <f>+#REF!</f>
        <v>#REF!</v>
      </c>
      <c r="F23" s="29" t="e">
        <f>+#REF!</f>
        <v>#REF!</v>
      </c>
      <c r="N23" s="2" t="s">
        <v>94</v>
      </c>
      <c r="O23" s="2" t="s">
        <v>86</v>
      </c>
    </row>
    <row r="24" spans="1:15" ht="15.75">
      <c r="A24" s="28" t="s">
        <v>95</v>
      </c>
      <c r="B24" s="29" t="e">
        <f>+#REF!</f>
        <v>#REF!</v>
      </c>
      <c r="C24" s="29" t="e">
        <f>+#REF!</f>
        <v>#REF!</v>
      </c>
      <c r="D24" s="29" t="e">
        <f>+#REF!</f>
        <v>#REF!</v>
      </c>
      <c r="E24" s="29" t="e">
        <f>+#REF!</f>
        <v>#REF!</v>
      </c>
      <c r="F24" s="29" t="e">
        <f>+#REF!</f>
        <v>#REF!</v>
      </c>
      <c r="N24" s="2" t="s">
        <v>96</v>
      </c>
      <c r="O24" s="2" t="s">
        <v>97</v>
      </c>
    </row>
    <row r="25" spans="1:15" ht="15.75">
      <c r="A25" s="28" t="s">
        <v>98</v>
      </c>
      <c r="B25" s="29" t="e">
        <f>+#REF!</f>
        <v>#REF!</v>
      </c>
      <c r="C25" s="29" t="e">
        <f>+#REF!</f>
        <v>#REF!</v>
      </c>
      <c r="D25" s="29" t="e">
        <f>+#REF!</f>
        <v>#REF!</v>
      </c>
      <c r="E25" s="29" t="e">
        <f>+#REF!</f>
        <v>#REF!</v>
      </c>
      <c r="F25" s="29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2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56" t="s">
        <v>111</v>
      </c>
      <c r="B29" s="56"/>
      <c r="C29" s="56"/>
      <c r="D29" s="56"/>
      <c r="E29" s="56"/>
      <c r="F29" s="56"/>
      <c r="G29" s="56"/>
      <c r="H29" s="56"/>
      <c r="I29" s="56"/>
      <c r="J29" s="56"/>
      <c r="N29" s="2" t="s">
        <v>107</v>
      </c>
      <c r="O29" s="2" t="s">
        <v>108</v>
      </c>
    </row>
    <row r="30" spans="1:10" ht="15.75">
      <c r="A30" s="54" t="s">
        <v>134</v>
      </c>
      <c r="B30" s="54"/>
      <c r="C30" s="54"/>
      <c r="D30" s="54"/>
      <c r="E30" s="54"/>
      <c r="F30" s="54"/>
      <c r="G30" s="54"/>
      <c r="H30" s="54"/>
      <c r="I30" s="54"/>
      <c r="J30" s="54"/>
    </row>
    <row r="31" spans="1:10" ht="15.75">
      <c r="A31" s="1"/>
      <c r="B31" s="1"/>
      <c r="C31" s="1"/>
      <c r="D31" s="1"/>
      <c r="E31" s="1"/>
      <c r="F31" s="1"/>
      <c r="G31" s="1"/>
      <c r="H31" s="1"/>
      <c r="I31" s="57" t="s">
        <v>44</v>
      </c>
      <c r="J31" s="57"/>
    </row>
    <row r="32" spans="1:10" ht="15.75">
      <c r="A32" s="58" t="s">
        <v>47</v>
      </c>
      <c r="B32" s="58" t="s">
        <v>48</v>
      </c>
      <c r="C32" s="55" t="s">
        <v>109</v>
      </c>
      <c r="D32" s="55"/>
      <c r="E32" s="55"/>
      <c r="F32" s="55"/>
      <c r="G32" s="55" t="s">
        <v>110</v>
      </c>
      <c r="H32" s="55"/>
      <c r="I32" s="55"/>
      <c r="J32" s="55"/>
    </row>
    <row r="33" spans="1:10" ht="15.75">
      <c r="A33" s="58"/>
      <c r="B33" s="58"/>
      <c r="C33" s="55" t="s">
        <v>49</v>
      </c>
      <c r="D33" s="55"/>
      <c r="E33" s="55" t="s">
        <v>50</v>
      </c>
      <c r="F33" s="55"/>
      <c r="G33" s="55" t="s">
        <v>49</v>
      </c>
      <c r="H33" s="55"/>
      <c r="I33" s="55" t="s">
        <v>50</v>
      </c>
      <c r="J33" s="55"/>
    </row>
    <row r="34" spans="1:10" ht="25.5">
      <c r="A34" s="58"/>
      <c r="B34" s="58"/>
      <c r="C34" s="27" t="s">
        <v>53</v>
      </c>
      <c r="D34" s="27" t="s">
        <v>54</v>
      </c>
      <c r="E34" s="27" t="s">
        <v>53</v>
      </c>
      <c r="F34" s="27" t="s">
        <v>54</v>
      </c>
      <c r="G34" s="27" t="s">
        <v>53</v>
      </c>
      <c r="H34" s="27" t="s">
        <v>54</v>
      </c>
      <c r="I34" s="27" t="s">
        <v>53</v>
      </c>
      <c r="J34" s="27" t="s">
        <v>54</v>
      </c>
    </row>
    <row r="35" spans="1:10" ht="15.75">
      <c r="A35" s="28" t="s">
        <v>57</v>
      </c>
      <c r="B35" s="29" t="e">
        <f>+#REF!</f>
        <v>#REF!</v>
      </c>
      <c r="C35" s="29" t="e">
        <f>+#REF!</f>
        <v>#REF!</v>
      </c>
      <c r="D35" s="29" t="e">
        <f>+#REF!</f>
        <v>#REF!</v>
      </c>
      <c r="E35" s="29" t="e">
        <f>+#REF!</f>
        <v>#REF!</v>
      </c>
      <c r="F35" s="29" t="e">
        <f>+#REF!</f>
        <v>#REF!</v>
      </c>
      <c r="G35" s="29" t="e">
        <f>+#REF!</f>
        <v>#REF!</v>
      </c>
      <c r="H35" s="29" t="e">
        <f>+#REF!</f>
        <v>#REF!</v>
      </c>
      <c r="I35" s="29" t="e">
        <f>+#REF!</f>
        <v>#REF!</v>
      </c>
      <c r="J35" s="29" t="e">
        <f>+#REF!</f>
        <v>#REF!</v>
      </c>
    </row>
    <row r="36" spans="1:10" ht="15.75">
      <c r="A36" s="28" t="s">
        <v>60</v>
      </c>
      <c r="B36" s="29" t="e">
        <f>+#REF!</f>
        <v>#REF!</v>
      </c>
      <c r="C36" s="29" t="e">
        <f>+#REF!</f>
        <v>#REF!</v>
      </c>
      <c r="D36" s="29" t="e">
        <f>+#REF!</f>
        <v>#REF!</v>
      </c>
      <c r="E36" s="29" t="e">
        <f>+#REF!</f>
        <v>#REF!</v>
      </c>
      <c r="F36" s="29" t="e">
        <f>+#REF!</f>
        <v>#REF!</v>
      </c>
      <c r="G36" s="29" t="e">
        <f>+#REF!</f>
        <v>#REF!</v>
      </c>
      <c r="H36" s="29" t="e">
        <f>+#REF!</f>
        <v>#REF!</v>
      </c>
      <c r="I36" s="29" t="e">
        <f>+#REF!</f>
        <v>#REF!</v>
      </c>
      <c r="J36" s="29" t="e">
        <f>+#REF!</f>
        <v>#REF!</v>
      </c>
    </row>
    <row r="37" spans="1:10" ht="15.75">
      <c r="A37" s="28" t="s">
        <v>63</v>
      </c>
      <c r="B37" s="29" t="e">
        <f>+#REF!</f>
        <v>#REF!</v>
      </c>
      <c r="C37" s="29" t="e">
        <f>+#REF!</f>
        <v>#REF!</v>
      </c>
      <c r="D37" s="29" t="e">
        <f>+#REF!</f>
        <v>#REF!</v>
      </c>
      <c r="E37" s="29" t="e">
        <f>+#REF!</f>
        <v>#REF!</v>
      </c>
      <c r="F37" s="29" t="e">
        <f>+#REF!</f>
        <v>#REF!</v>
      </c>
      <c r="G37" s="29" t="e">
        <f>+#REF!</f>
        <v>#REF!</v>
      </c>
      <c r="H37" s="29" t="e">
        <f>+#REF!</f>
        <v>#REF!</v>
      </c>
      <c r="I37" s="29" t="e">
        <f>+#REF!</f>
        <v>#REF!</v>
      </c>
      <c r="J37" s="29" t="e">
        <f>+#REF!</f>
        <v>#REF!</v>
      </c>
    </row>
    <row r="38" spans="1:10" ht="15.75">
      <c r="A38" s="28" t="s">
        <v>66</v>
      </c>
      <c r="B38" s="29" t="e">
        <f>+#REF!</f>
        <v>#REF!</v>
      </c>
      <c r="C38" s="29" t="e">
        <f>+#REF!</f>
        <v>#REF!</v>
      </c>
      <c r="D38" s="29" t="e">
        <f>+#REF!</f>
        <v>#REF!</v>
      </c>
      <c r="E38" s="29" t="e">
        <f>+#REF!</f>
        <v>#REF!</v>
      </c>
      <c r="F38" s="29" t="e">
        <f>+#REF!</f>
        <v>#REF!</v>
      </c>
      <c r="G38" s="29" t="e">
        <f>+#REF!</f>
        <v>#REF!</v>
      </c>
      <c r="H38" s="29" t="e">
        <f>+#REF!</f>
        <v>#REF!</v>
      </c>
      <c r="I38" s="29" t="e">
        <f>+#REF!</f>
        <v>#REF!</v>
      </c>
      <c r="J38" s="29" t="e">
        <f>+#REF!</f>
        <v>#REF!</v>
      </c>
    </row>
    <row r="39" spans="1:10" ht="15.75">
      <c r="A39" s="28" t="s">
        <v>69</v>
      </c>
      <c r="B39" s="29" t="e">
        <f>+#REF!</f>
        <v>#REF!</v>
      </c>
      <c r="C39" s="29" t="e">
        <f>+#REF!</f>
        <v>#REF!</v>
      </c>
      <c r="D39" s="29" t="e">
        <f>+#REF!</f>
        <v>#REF!</v>
      </c>
      <c r="E39" s="29" t="e">
        <f>+#REF!</f>
        <v>#REF!</v>
      </c>
      <c r="F39" s="29" t="e">
        <f>+#REF!</f>
        <v>#REF!</v>
      </c>
      <c r="G39" s="29" t="e">
        <f>+#REF!</f>
        <v>#REF!</v>
      </c>
      <c r="H39" s="29" t="e">
        <f>+#REF!</f>
        <v>#REF!</v>
      </c>
      <c r="I39" s="29" t="e">
        <f>+#REF!</f>
        <v>#REF!</v>
      </c>
      <c r="J39" s="29" t="e">
        <f>+#REF!</f>
        <v>#REF!</v>
      </c>
    </row>
    <row r="40" spans="1:10" ht="15.75">
      <c r="A40" s="28" t="s">
        <v>72</v>
      </c>
      <c r="B40" s="29" t="e">
        <f>+#REF!</f>
        <v>#REF!</v>
      </c>
      <c r="C40" s="29" t="e">
        <f>+#REF!</f>
        <v>#REF!</v>
      </c>
      <c r="D40" s="29" t="e">
        <f>+#REF!</f>
        <v>#REF!</v>
      </c>
      <c r="E40" s="29" t="e">
        <f>+#REF!</f>
        <v>#REF!</v>
      </c>
      <c r="F40" s="29" t="e">
        <f>+#REF!</f>
        <v>#REF!</v>
      </c>
      <c r="G40" s="29" t="e">
        <f>+#REF!</f>
        <v>#REF!</v>
      </c>
      <c r="H40" s="29" t="e">
        <f>+#REF!</f>
        <v>#REF!</v>
      </c>
      <c r="I40" s="29" t="e">
        <f>+#REF!</f>
        <v>#REF!</v>
      </c>
      <c r="J40" s="29" t="e">
        <f>+#REF!</f>
        <v>#REF!</v>
      </c>
    </row>
    <row r="41" spans="1:10" ht="15.75">
      <c r="A41" s="28" t="s">
        <v>75</v>
      </c>
      <c r="B41" s="29" t="e">
        <f>+#REF!</f>
        <v>#REF!</v>
      </c>
      <c r="C41" s="29" t="e">
        <f>+#REF!</f>
        <v>#REF!</v>
      </c>
      <c r="D41" s="29" t="e">
        <f>+#REF!</f>
        <v>#REF!</v>
      </c>
      <c r="E41" s="29" t="e">
        <f>+#REF!</f>
        <v>#REF!</v>
      </c>
      <c r="F41" s="29" t="e">
        <f>+#REF!</f>
        <v>#REF!</v>
      </c>
      <c r="G41" s="29" t="e">
        <f>+#REF!</f>
        <v>#REF!</v>
      </c>
      <c r="H41" s="29" t="e">
        <f>+#REF!</f>
        <v>#REF!</v>
      </c>
      <c r="I41" s="29" t="e">
        <f>+#REF!</f>
        <v>#REF!</v>
      </c>
      <c r="J41" s="29" t="e">
        <f>+#REF!</f>
        <v>#REF!</v>
      </c>
    </row>
    <row r="42" spans="1:10" ht="15.75">
      <c r="A42" s="28" t="s">
        <v>76</v>
      </c>
      <c r="B42" s="29" t="e">
        <f>+#REF!</f>
        <v>#REF!</v>
      </c>
      <c r="C42" s="29" t="e">
        <f>+#REF!</f>
        <v>#REF!</v>
      </c>
      <c r="D42" s="29" t="e">
        <f>+#REF!</f>
        <v>#REF!</v>
      </c>
      <c r="E42" s="29" t="e">
        <f>+#REF!</f>
        <v>#REF!</v>
      </c>
      <c r="F42" s="29" t="e">
        <f>+#REF!</f>
        <v>#REF!</v>
      </c>
      <c r="G42" s="29" t="e">
        <f>+#REF!</f>
        <v>#REF!</v>
      </c>
      <c r="H42" s="29" t="e">
        <f>+#REF!</f>
        <v>#REF!</v>
      </c>
      <c r="I42" s="29" t="e">
        <f>+#REF!</f>
        <v>#REF!</v>
      </c>
      <c r="J42" s="29" t="e">
        <f>+#REF!</f>
        <v>#REF!</v>
      </c>
    </row>
    <row r="43" spans="1:10" ht="15.75">
      <c r="A43" s="28" t="s">
        <v>77</v>
      </c>
      <c r="B43" s="29" t="e">
        <f>+#REF!</f>
        <v>#REF!</v>
      </c>
      <c r="C43" s="29" t="e">
        <f>+#REF!</f>
        <v>#REF!</v>
      </c>
      <c r="D43" s="29" t="e">
        <f>+#REF!</f>
        <v>#REF!</v>
      </c>
      <c r="E43" s="29" t="e">
        <f>+#REF!</f>
        <v>#REF!</v>
      </c>
      <c r="F43" s="29" t="e">
        <f>+#REF!</f>
        <v>#REF!</v>
      </c>
      <c r="G43" s="29" t="e">
        <f>+#REF!</f>
        <v>#REF!</v>
      </c>
      <c r="H43" s="29" t="e">
        <f>+#REF!</f>
        <v>#REF!</v>
      </c>
      <c r="I43" s="29" t="e">
        <f>+#REF!</f>
        <v>#REF!</v>
      </c>
      <c r="J43" s="29" t="e">
        <f>+#REF!</f>
        <v>#REF!</v>
      </c>
    </row>
    <row r="44" spans="1:10" ht="15.75">
      <c r="A44" s="28" t="s">
        <v>78</v>
      </c>
      <c r="B44" s="29" t="e">
        <f>+#REF!</f>
        <v>#REF!</v>
      </c>
      <c r="C44" s="29" t="e">
        <f>+#REF!</f>
        <v>#REF!</v>
      </c>
      <c r="D44" s="29" t="e">
        <f>+#REF!</f>
        <v>#REF!</v>
      </c>
      <c r="E44" s="29" t="e">
        <f>+#REF!</f>
        <v>#REF!</v>
      </c>
      <c r="F44" s="29" t="e">
        <f>+#REF!</f>
        <v>#REF!</v>
      </c>
      <c r="G44" s="29" t="e">
        <f>+#REF!</f>
        <v>#REF!</v>
      </c>
      <c r="H44" s="29" t="e">
        <f>+#REF!</f>
        <v>#REF!</v>
      </c>
      <c r="I44" s="29" t="e">
        <f>+#REF!</f>
        <v>#REF!</v>
      </c>
      <c r="J44" s="29" t="e">
        <f>+#REF!</f>
        <v>#REF!</v>
      </c>
    </row>
    <row r="45" spans="1:10" ht="15.75">
      <c r="A45" s="28" t="s">
        <v>81</v>
      </c>
      <c r="B45" s="29" t="e">
        <f>+#REF!</f>
        <v>#REF!</v>
      </c>
      <c r="C45" s="29" t="e">
        <f>+#REF!</f>
        <v>#REF!</v>
      </c>
      <c r="D45" s="29" t="e">
        <f>+#REF!</f>
        <v>#REF!</v>
      </c>
      <c r="E45" s="29" t="e">
        <f>+#REF!</f>
        <v>#REF!</v>
      </c>
      <c r="F45" s="29" t="e">
        <f>+#REF!</f>
        <v>#REF!</v>
      </c>
      <c r="G45" s="29" t="e">
        <f>+#REF!</f>
        <v>#REF!</v>
      </c>
      <c r="H45" s="29" t="e">
        <f>+#REF!</f>
        <v>#REF!</v>
      </c>
      <c r="I45" s="29" t="e">
        <f>+#REF!</f>
        <v>#REF!</v>
      </c>
      <c r="J45" s="29" t="e">
        <f>+#REF!</f>
        <v>#REF!</v>
      </c>
    </row>
    <row r="46" spans="1:10" ht="15.75">
      <c r="A46" s="28" t="s">
        <v>84</v>
      </c>
      <c r="B46" s="29" t="e">
        <f>+#REF!</f>
        <v>#REF!</v>
      </c>
      <c r="C46" s="29" t="e">
        <f>+#REF!</f>
        <v>#REF!</v>
      </c>
      <c r="D46" s="29" t="e">
        <f>+#REF!</f>
        <v>#REF!</v>
      </c>
      <c r="E46" s="29" t="e">
        <f>+#REF!</f>
        <v>#REF!</v>
      </c>
      <c r="F46" s="29" t="e">
        <f>+#REF!</f>
        <v>#REF!</v>
      </c>
      <c r="G46" s="29" t="e">
        <f>+#REF!</f>
        <v>#REF!</v>
      </c>
      <c r="H46" s="29" t="e">
        <f>+#REF!</f>
        <v>#REF!</v>
      </c>
      <c r="I46" s="29" t="e">
        <f>+#REF!</f>
        <v>#REF!</v>
      </c>
      <c r="J46" s="29" t="e">
        <f>+#REF!</f>
        <v>#REF!</v>
      </c>
    </row>
    <row r="47" spans="1:10" ht="15.75">
      <c r="A47" s="28" t="s">
        <v>87</v>
      </c>
      <c r="B47" s="29" t="e">
        <f>+#REF!</f>
        <v>#REF!</v>
      </c>
      <c r="C47" s="29" t="e">
        <f>+#REF!</f>
        <v>#REF!</v>
      </c>
      <c r="D47" s="29" t="e">
        <f>+#REF!</f>
        <v>#REF!</v>
      </c>
      <c r="E47" s="29" t="e">
        <f>+#REF!</f>
        <v>#REF!</v>
      </c>
      <c r="F47" s="29" t="e">
        <f>+#REF!</f>
        <v>#REF!</v>
      </c>
      <c r="G47" s="29" t="e">
        <f>+#REF!</f>
        <v>#REF!</v>
      </c>
      <c r="H47" s="29" t="e">
        <f>+#REF!</f>
        <v>#REF!</v>
      </c>
      <c r="I47" s="29" t="e">
        <f>+#REF!</f>
        <v>#REF!</v>
      </c>
      <c r="J47" s="29" t="e">
        <f>+#REF!</f>
        <v>#REF!</v>
      </c>
    </row>
    <row r="48" spans="1:10" ht="15.75">
      <c r="A48" s="28" t="s">
        <v>90</v>
      </c>
      <c r="B48" s="29" t="e">
        <f>+#REF!</f>
        <v>#REF!</v>
      </c>
      <c r="C48" s="29" t="e">
        <f>+#REF!</f>
        <v>#REF!</v>
      </c>
      <c r="D48" s="29" t="e">
        <f>+#REF!</f>
        <v>#REF!</v>
      </c>
      <c r="E48" s="29" t="e">
        <f>+#REF!</f>
        <v>#REF!</v>
      </c>
      <c r="F48" s="29" t="e">
        <f>+#REF!</f>
        <v>#REF!</v>
      </c>
      <c r="G48" s="29" t="e">
        <f>+#REF!</f>
        <v>#REF!</v>
      </c>
      <c r="H48" s="29" t="e">
        <f>+#REF!</f>
        <v>#REF!</v>
      </c>
      <c r="I48" s="29" t="e">
        <f>+#REF!</f>
        <v>#REF!</v>
      </c>
      <c r="J48" s="29" t="e">
        <f>+#REF!</f>
        <v>#REF!</v>
      </c>
    </row>
    <row r="49" spans="1:10" ht="15.75">
      <c r="A49" s="28" t="s">
        <v>93</v>
      </c>
      <c r="B49" s="29" t="e">
        <f>+#REF!</f>
        <v>#REF!</v>
      </c>
      <c r="C49" s="29" t="e">
        <f>+#REF!</f>
        <v>#REF!</v>
      </c>
      <c r="D49" s="29" t="e">
        <f>+#REF!</f>
        <v>#REF!</v>
      </c>
      <c r="E49" s="29" t="e">
        <f>+#REF!</f>
        <v>#REF!</v>
      </c>
      <c r="F49" s="29" t="e">
        <f>+#REF!</f>
        <v>#REF!</v>
      </c>
      <c r="G49" s="29" t="e">
        <f>+#REF!</f>
        <v>#REF!</v>
      </c>
      <c r="H49" s="29" t="e">
        <f>+#REF!</f>
        <v>#REF!</v>
      </c>
      <c r="I49" s="29" t="e">
        <f>+#REF!</f>
        <v>#REF!</v>
      </c>
      <c r="J49" s="29" t="e">
        <f>+#REF!</f>
        <v>#REF!</v>
      </c>
    </row>
    <row r="50" spans="1:10" ht="15.75">
      <c r="A50" s="28" t="s">
        <v>95</v>
      </c>
      <c r="B50" s="29" t="e">
        <f>+#REF!</f>
        <v>#REF!</v>
      </c>
      <c r="C50" s="29" t="e">
        <f>+#REF!</f>
        <v>#REF!</v>
      </c>
      <c r="D50" s="29" t="e">
        <f>+#REF!</f>
        <v>#REF!</v>
      </c>
      <c r="E50" s="29" t="e">
        <f>+#REF!</f>
        <v>#REF!</v>
      </c>
      <c r="F50" s="29" t="e">
        <f>+#REF!</f>
        <v>#REF!</v>
      </c>
      <c r="G50" s="29" t="e">
        <f>+#REF!</f>
        <v>#REF!</v>
      </c>
      <c r="H50" s="29" t="e">
        <f>+#REF!</f>
        <v>#REF!</v>
      </c>
      <c r="I50" s="29" t="e">
        <f>+#REF!</f>
        <v>#REF!</v>
      </c>
      <c r="J50" s="29" t="e">
        <f>+#REF!</f>
        <v>#REF!</v>
      </c>
    </row>
    <row r="51" spans="1:10" ht="15.75">
      <c r="A51" s="28" t="s">
        <v>98</v>
      </c>
      <c r="B51" s="29" t="e">
        <f>+#REF!</f>
        <v>#REF!</v>
      </c>
      <c r="C51" s="29" t="e">
        <f>+#REF!</f>
        <v>#REF!</v>
      </c>
      <c r="D51" s="29" t="e">
        <f>+#REF!</f>
        <v>#REF!</v>
      </c>
      <c r="E51" s="29" t="e">
        <f>+#REF!</f>
        <v>#REF!</v>
      </c>
      <c r="F51" s="29" t="e">
        <f>+#REF!</f>
        <v>#REF!</v>
      </c>
      <c r="G51" s="29" t="e">
        <f>+#REF!</f>
        <v>#REF!</v>
      </c>
      <c r="H51" s="29" t="e">
        <f>+#REF!</f>
        <v>#REF!</v>
      </c>
      <c r="I51" s="29" t="e">
        <f>+#REF!</f>
        <v>#REF!</v>
      </c>
      <c r="J51" s="29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H23" sqref="H23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163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157841425</v>
      </c>
      <c r="C8" s="42">
        <v>385408</v>
      </c>
      <c r="D8" s="42">
        <v>22894661</v>
      </c>
      <c r="E8" s="42">
        <v>6471</v>
      </c>
      <c r="F8" s="42">
        <v>133200192</v>
      </c>
      <c r="G8" s="42">
        <v>195318</v>
      </c>
      <c r="H8" s="42">
        <v>1117831</v>
      </c>
      <c r="I8" s="42">
        <v>176645</v>
      </c>
      <c r="J8" s="42">
        <v>628741</v>
      </c>
      <c r="K8" s="43">
        <v>6974</v>
      </c>
    </row>
    <row r="9" spans="1:11" ht="15.75">
      <c r="A9" s="44" t="s">
        <v>138</v>
      </c>
      <c r="B9" s="45">
        <v>2970484</v>
      </c>
      <c r="C9" s="45"/>
      <c r="D9" s="45">
        <v>137053</v>
      </c>
      <c r="E9" s="45"/>
      <c r="F9" s="45">
        <v>2833431</v>
      </c>
      <c r="G9" s="45"/>
      <c r="H9" s="45"/>
      <c r="I9" s="45"/>
      <c r="J9" s="45"/>
      <c r="K9" s="46"/>
    </row>
    <row r="10" spans="1:11" ht="15.75">
      <c r="A10" s="44" t="s">
        <v>139</v>
      </c>
      <c r="B10" s="45">
        <v>6378718</v>
      </c>
      <c r="C10" s="45">
        <v>12680</v>
      </c>
      <c r="D10" s="45">
        <v>288821</v>
      </c>
      <c r="E10" s="45"/>
      <c r="F10" s="45">
        <v>6072566</v>
      </c>
      <c r="G10" s="45">
        <v>12680</v>
      </c>
      <c r="H10" s="45"/>
      <c r="I10" s="45"/>
      <c r="J10" s="45">
        <v>17331</v>
      </c>
      <c r="K10" s="46"/>
    </row>
    <row r="11" spans="1:11" ht="15.75">
      <c r="A11" s="44" t="s">
        <v>140</v>
      </c>
      <c r="B11" s="45">
        <v>6254753</v>
      </c>
      <c r="C11" s="45">
        <v>7258</v>
      </c>
      <c r="D11" s="45">
        <v>258675</v>
      </c>
      <c r="E11" s="45"/>
      <c r="F11" s="45">
        <v>5996078</v>
      </c>
      <c r="G11" s="45">
        <v>7258</v>
      </c>
      <c r="H11" s="45"/>
      <c r="I11" s="45"/>
      <c r="J11" s="45"/>
      <c r="K11" s="46"/>
    </row>
    <row r="12" spans="1:11" ht="15.75">
      <c r="A12" s="44" t="s">
        <v>141</v>
      </c>
      <c r="B12" s="45">
        <v>7581738</v>
      </c>
      <c r="C12" s="45">
        <v>21999</v>
      </c>
      <c r="D12" s="45">
        <v>327877</v>
      </c>
      <c r="E12" s="45">
        <v>1530</v>
      </c>
      <c r="F12" s="45">
        <v>7253861</v>
      </c>
      <c r="G12" s="45">
        <v>20469</v>
      </c>
      <c r="H12" s="45"/>
      <c r="I12" s="45"/>
      <c r="J12" s="45"/>
      <c r="K12" s="46"/>
    </row>
    <row r="13" spans="1:11" ht="15.75">
      <c r="A13" s="47" t="s">
        <v>142</v>
      </c>
      <c r="B13" s="45">
        <v>7841856</v>
      </c>
      <c r="C13" s="45">
        <v>2276</v>
      </c>
      <c r="D13" s="45">
        <v>345849</v>
      </c>
      <c r="E13" s="45"/>
      <c r="F13" s="45">
        <v>7495978</v>
      </c>
      <c r="G13" s="45">
        <v>2276</v>
      </c>
      <c r="H13" s="45">
        <v>29</v>
      </c>
      <c r="I13" s="45"/>
      <c r="J13" s="45"/>
      <c r="K13" s="46"/>
    </row>
    <row r="14" spans="1:11" ht="15.75">
      <c r="A14" s="44" t="s">
        <v>143</v>
      </c>
      <c r="B14" s="45">
        <v>5161611</v>
      </c>
      <c r="C14" s="45">
        <v>3400</v>
      </c>
      <c r="D14" s="45">
        <v>205879</v>
      </c>
      <c r="E14" s="45">
        <v>400</v>
      </c>
      <c r="F14" s="45">
        <v>4955732</v>
      </c>
      <c r="G14" s="45">
        <v>3000</v>
      </c>
      <c r="H14" s="45"/>
      <c r="I14" s="45"/>
      <c r="J14" s="45"/>
      <c r="K14" s="46"/>
    </row>
    <row r="15" spans="1:11" ht="15.75">
      <c r="A15" s="44" t="s">
        <v>144</v>
      </c>
      <c r="B15" s="45">
        <v>4131648</v>
      </c>
      <c r="C15" s="45">
        <v>15600</v>
      </c>
      <c r="D15" s="45">
        <v>174650</v>
      </c>
      <c r="E15" s="45"/>
      <c r="F15" s="45">
        <v>3956998</v>
      </c>
      <c r="G15" s="45">
        <v>15600</v>
      </c>
      <c r="H15" s="45"/>
      <c r="I15" s="45"/>
      <c r="J15" s="45"/>
      <c r="K15" s="46"/>
    </row>
    <row r="16" spans="1:11" ht="15.75">
      <c r="A16" s="44" t="s">
        <v>145</v>
      </c>
      <c r="B16" s="45">
        <v>10743113</v>
      </c>
      <c r="C16" s="45">
        <v>10454</v>
      </c>
      <c r="D16" s="45">
        <v>435646</v>
      </c>
      <c r="E16" s="45">
        <v>500</v>
      </c>
      <c r="F16" s="45">
        <v>10255021</v>
      </c>
      <c r="G16" s="45">
        <v>9954</v>
      </c>
      <c r="H16" s="45">
        <v>52327</v>
      </c>
      <c r="I16" s="45"/>
      <c r="J16" s="45">
        <v>119</v>
      </c>
      <c r="K16" s="46"/>
    </row>
    <row r="17" spans="1:11" ht="15.75">
      <c r="A17" s="44" t="s">
        <v>146</v>
      </c>
      <c r="B17" s="45">
        <v>3986465</v>
      </c>
      <c r="C17" s="45">
        <v>102934</v>
      </c>
      <c r="D17" s="45">
        <v>176582</v>
      </c>
      <c r="E17" s="45"/>
      <c r="F17" s="45">
        <v>3808783</v>
      </c>
      <c r="G17" s="45">
        <v>19611</v>
      </c>
      <c r="H17" s="45">
        <v>1100</v>
      </c>
      <c r="I17" s="45">
        <v>83323</v>
      </c>
      <c r="J17" s="45"/>
      <c r="K17" s="46"/>
    </row>
    <row r="18" spans="1:11" ht="15.75">
      <c r="A18" s="44" t="s">
        <v>147</v>
      </c>
      <c r="B18" s="45">
        <v>5909676</v>
      </c>
      <c r="C18" s="45">
        <v>6147</v>
      </c>
      <c r="D18" s="45">
        <v>221642</v>
      </c>
      <c r="E18" s="45">
        <v>150</v>
      </c>
      <c r="F18" s="45">
        <v>5688034</v>
      </c>
      <c r="G18" s="45">
        <v>5997</v>
      </c>
      <c r="H18" s="45"/>
      <c r="I18" s="45"/>
      <c r="J18" s="45"/>
      <c r="K18" s="46"/>
    </row>
    <row r="19" spans="1:11" ht="15.75">
      <c r="A19" s="44" t="s">
        <v>148</v>
      </c>
      <c r="B19" s="45">
        <v>8141874</v>
      </c>
      <c r="C19" s="45">
        <v>25750</v>
      </c>
      <c r="D19" s="45">
        <v>335500</v>
      </c>
      <c r="E19" s="45">
        <v>1550</v>
      </c>
      <c r="F19" s="45">
        <v>7806374</v>
      </c>
      <c r="G19" s="45">
        <v>24200</v>
      </c>
      <c r="H19" s="45"/>
      <c r="I19" s="45"/>
      <c r="J19" s="45"/>
      <c r="K19" s="46"/>
    </row>
    <row r="20" spans="1:11" ht="15.75">
      <c r="A20" s="44" t="s">
        <v>149</v>
      </c>
      <c r="B20" s="45">
        <v>5199630</v>
      </c>
      <c r="C20" s="45">
        <v>84423</v>
      </c>
      <c r="D20" s="45">
        <v>331855</v>
      </c>
      <c r="E20" s="45"/>
      <c r="F20" s="45">
        <v>4821447</v>
      </c>
      <c r="G20" s="45">
        <v>1100</v>
      </c>
      <c r="H20" s="45">
        <v>46328</v>
      </c>
      <c r="I20" s="45">
        <v>83323</v>
      </c>
      <c r="J20" s="45"/>
      <c r="K20" s="46"/>
    </row>
    <row r="21" spans="1:11" ht="15.75">
      <c r="A21" s="44" t="s">
        <v>150</v>
      </c>
      <c r="B21" s="45">
        <v>2111237</v>
      </c>
      <c r="C21" s="45">
        <v>200</v>
      </c>
      <c r="D21" s="45">
        <v>117419</v>
      </c>
      <c r="E21" s="45"/>
      <c r="F21" s="45">
        <v>1988564</v>
      </c>
      <c r="G21" s="45">
        <v>200</v>
      </c>
      <c r="H21" s="45"/>
      <c r="I21" s="45"/>
      <c r="J21" s="45">
        <v>5254</v>
      </c>
      <c r="K21" s="46"/>
    </row>
    <row r="22" spans="1:11" ht="15.75">
      <c r="A22" s="44" t="s">
        <v>151</v>
      </c>
      <c r="B22" s="45">
        <v>9910649</v>
      </c>
      <c r="C22" s="45">
        <v>14589</v>
      </c>
      <c r="D22" s="45">
        <v>391131</v>
      </c>
      <c r="E22" s="45"/>
      <c r="F22" s="45">
        <v>9519499</v>
      </c>
      <c r="G22" s="45">
        <v>4590</v>
      </c>
      <c r="H22" s="45">
        <v>19</v>
      </c>
      <c r="I22" s="45">
        <v>9999</v>
      </c>
      <c r="J22" s="45"/>
      <c r="K22" s="46"/>
    </row>
    <row r="23" spans="1:11" ht="15.75">
      <c r="A23" s="44" t="s">
        <v>152</v>
      </c>
      <c r="B23" s="45">
        <v>58662617</v>
      </c>
      <c r="C23" s="45">
        <v>49991</v>
      </c>
      <c r="D23" s="45">
        <v>18409039</v>
      </c>
      <c r="E23" s="45">
        <v>1841</v>
      </c>
      <c r="F23" s="45">
        <v>38633192</v>
      </c>
      <c r="G23" s="45">
        <v>41176</v>
      </c>
      <c r="H23" s="45">
        <v>1014349</v>
      </c>
      <c r="I23" s="45"/>
      <c r="J23" s="45">
        <v>606037</v>
      </c>
      <c r="K23" s="46">
        <v>6974</v>
      </c>
    </row>
    <row r="24" spans="1:11" ht="15.75">
      <c r="A24" s="48" t="s">
        <v>153</v>
      </c>
      <c r="B24" s="49">
        <v>12855356</v>
      </c>
      <c r="C24" s="49">
        <v>27707</v>
      </c>
      <c r="D24" s="49">
        <v>737043</v>
      </c>
      <c r="E24" s="49">
        <v>500</v>
      </c>
      <c r="F24" s="49">
        <v>12114634</v>
      </c>
      <c r="G24" s="49">
        <v>27207</v>
      </c>
      <c r="H24" s="49">
        <v>3679</v>
      </c>
      <c r="I24" s="49"/>
      <c r="J24" s="49"/>
      <c r="K24" s="50"/>
    </row>
  </sheetData>
  <sheetProtection/>
  <mergeCells count="10">
    <mergeCell ref="I4:K4"/>
    <mergeCell ref="A2:K2"/>
    <mergeCell ref="A5:A7"/>
    <mergeCell ref="B5:C6"/>
    <mergeCell ref="D5:G5"/>
    <mergeCell ref="H5:K5"/>
    <mergeCell ref="D6:E6"/>
    <mergeCell ref="F6:G6"/>
    <mergeCell ref="H6:I6"/>
    <mergeCell ref="J6:K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164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177635668</v>
      </c>
      <c r="C8" s="42">
        <v>490214</v>
      </c>
      <c r="D8" s="42">
        <v>22255768</v>
      </c>
      <c r="E8" s="42">
        <v>117974</v>
      </c>
      <c r="F8" s="42">
        <v>153803676</v>
      </c>
      <c r="G8" s="42">
        <v>250794</v>
      </c>
      <c r="H8" s="42">
        <v>1196770</v>
      </c>
      <c r="I8" s="42">
        <v>121446</v>
      </c>
      <c r="J8" s="42">
        <v>379454</v>
      </c>
      <c r="K8" s="43"/>
    </row>
    <row r="9" spans="1:11" ht="15.75">
      <c r="A9" s="44" t="s">
        <v>138</v>
      </c>
      <c r="B9" s="45">
        <v>3567086</v>
      </c>
      <c r="C9" s="45">
        <v>3930</v>
      </c>
      <c r="D9" s="45">
        <v>142896</v>
      </c>
      <c r="E9" s="45"/>
      <c r="F9" s="45">
        <v>3424190</v>
      </c>
      <c r="G9" s="45">
        <v>3930</v>
      </c>
      <c r="H9" s="45"/>
      <c r="I9" s="45"/>
      <c r="J9" s="45"/>
      <c r="K9" s="46"/>
    </row>
    <row r="10" spans="1:11" ht="15.75">
      <c r="A10" s="44" t="s">
        <v>139</v>
      </c>
      <c r="B10" s="45">
        <v>6792208</v>
      </c>
      <c r="C10" s="45">
        <v>96688</v>
      </c>
      <c r="D10" s="45">
        <v>345240</v>
      </c>
      <c r="E10" s="45">
        <v>90000</v>
      </c>
      <c r="F10" s="45">
        <v>6446961</v>
      </c>
      <c r="G10" s="45">
        <v>6688</v>
      </c>
      <c r="H10" s="45">
        <v>7</v>
      </c>
      <c r="I10" s="45"/>
      <c r="J10" s="45"/>
      <c r="K10" s="46"/>
    </row>
    <row r="11" spans="1:11" ht="15.75">
      <c r="A11" s="44" t="s">
        <v>140</v>
      </c>
      <c r="B11" s="45">
        <v>7168597</v>
      </c>
      <c r="C11" s="45">
        <v>1680</v>
      </c>
      <c r="D11" s="45">
        <v>368627</v>
      </c>
      <c r="E11" s="45"/>
      <c r="F11" s="45">
        <v>6799970</v>
      </c>
      <c r="G11" s="45">
        <v>1680</v>
      </c>
      <c r="H11" s="45"/>
      <c r="I11" s="45"/>
      <c r="J11" s="45"/>
      <c r="K11" s="46"/>
    </row>
    <row r="12" spans="1:11" ht="15.75">
      <c r="A12" s="44" t="s">
        <v>141</v>
      </c>
      <c r="B12" s="45">
        <v>8814035</v>
      </c>
      <c r="C12" s="45">
        <v>50370</v>
      </c>
      <c r="D12" s="45">
        <v>337770</v>
      </c>
      <c r="E12" s="45">
        <v>700</v>
      </c>
      <c r="F12" s="45">
        <v>8476265</v>
      </c>
      <c r="G12" s="45">
        <v>49670</v>
      </c>
      <c r="H12" s="45"/>
      <c r="I12" s="45"/>
      <c r="J12" s="45"/>
      <c r="K12" s="46"/>
    </row>
    <row r="13" spans="1:11" ht="15.75">
      <c r="A13" s="47" t="s">
        <v>142</v>
      </c>
      <c r="B13" s="45">
        <v>8963657</v>
      </c>
      <c r="C13" s="45">
        <v>42587</v>
      </c>
      <c r="D13" s="45">
        <v>369620</v>
      </c>
      <c r="E13" s="45"/>
      <c r="F13" s="45">
        <v>8593947</v>
      </c>
      <c r="G13" s="45">
        <v>1966</v>
      </c>
      <c r="H13" s="45"/>
      <c r="I13" s="45">
        <v>40621</v>
      </c>
      <c r="J13" s="45">
        <v>90</v>
      </c>
      <c r="K13" s="46"/>
    </row>
    <row r="14" spans="1:11" ht="15.75">
      <c r="A14" s="44" t="s">
        <v>143</v>
      </c>
      <c r="B14" s="45">
        <v>5783095</v>
      </c>
      <c r="C14" s="45"/>
      <c r="D14" s="45">
        <v>185893</v>
      </c>
      <c r="E14" s="45"/>
      <c r="F14" s="45">
        <v>5565955</v>
      </c>
      <c r="G14" s="45"/>
      <c r="H14" s="45">
        <v>31247</v>
      </c>
      <c r="I14" s="45"/>
      <c r="J14" s="45"/>
      <c r="K14" s="46"/>
    </row>
    <row r="15" spans="1:11" ht="15.75">
      <c r="A15" s="44" t="s">
        <v>144</v>
      </c>
      <c r="B15" s="45">
        <v>4639822</v>
      </c>
      <c r="C15" s="45">
        <v>15745</v>
      </c>
      <c r="D15" s="45">
        <v>184222</v>
      </c>
      <c r="E15" s="45"/>
      <c r="F15" s="45">
        <v>4455600</v>
      </c>
      <c r="G15" s="45">
        <v>15745</v>
      </c>
      <c r="H15" s="45"/>
      <c r="I15" s="45"/>
      <c r="J15" s="45"/>
      <c r="K15" s="46"/>
    </row>
    <row r="16" spans="1:11" ht="15.75">
      <c r="A16" s="44" t="s">
        <v>145</v>
      </c>
      <c r="B16" s="45">
        <v>11530923</v>
      </c>
      <c r="C16" s="45">
        <v>13186</v>
      </c>
      <c r="D16" s="45">
        <v>409342</v>
      </c>
      <c r="E16" s="45">
        <v>305</v>
      </c>
      <c r="F16" s="45">
        <v>11070095</v>
      </c>
      <c r="G16" s="45">
        <v>12881</v>
      </c>
      <c r="H16" s="45">
        <v>50678</v>
      </c>
      <c r="I16" s="45"/>
      <c r="J16" s="45">
        <v>808</v>
      </c>
      <c r="K16" s="46"/>
    </row>
    <row r="17" spans="1:11" ht="15.75">
      <c r="A17" s="44" t="s">
        <v>146</v>
      </c>
      <c r="B17" s="45">
        <v>4474816</v>
      </c>
      <c r="C17" s="45">
        <v>84342</v>
      </c>
      <c r="D17" s="45">
        <v>205592</v>
      </c>
      <c r="E17" s="45"/>
      <c r="F17" s="45">
        <v>4269224</v>
      </c>
      <c r="G17" s="45">
        <v>3517</v>
      </c>
      <c r="H17" s="45"/>
      <c r="I17" s="45">
        <v>80825</v>
      </c>
      <c r="J17" s="45"/>
      <c r="K17" s="46"/>
    </row>
    <row r="18" spans="1:11" ht="15.75">
      <c r="A18" s="44" t="s">
        <v>147</v>
      </c>
      <c r="B18" s="45">
        <v>6542587</v>
      </c>
      <c r="C18" s="45">
        <v>6792</v>
      </c>
      <c r="D18" s="45">
        <v>231428</v>
      </c>
      <c r="E18" s="45"/>
      <c r="F18" s="45">
        <v>6311159</v>
      </c>
      <c r="G18" s="45">
        <v>6792</v>
      </c>
      <c r="H18" s="45"/>
      <c r="I18" s="45"/>
      <c r="J18" s="45"/>
      <c r="K18" s="46"/>
    </row>
    <row r="19" spans="1:11" ht="15.75">
      <c r="A19" s="44" t="s">
        <v>148</v>
      </c>
      <c r="B19" s="45">
        <v>10558738</v>
      </c>
      <c r="C19" s="45">
        <v>10545</v>
      </c>
      <c r="D19" s="45">
        <v>376237</v>
      </c>
      <c r="E19" s="45">
        <v>1700</v>
      </c>
      <c r="F19" s="45">
        <v>10182500</v>
      </c>
      <c r="G19" s="45">
        <v>8845</v>
      </c>
      <c r="H19" s="45">
        <v>1</v>
      </c>
      <c r="I19" s="45"/>
      <c r="J19" s="45"/>
      <c r="K19" s="46"/>
    </row>
    <row r="20" spans="1:11" ht="15.75">
      <c r="A20" s="44" t="s">
        <v>149</v>
      </c>
      <c r="B20" s="45">
        <v>5615464</v>
      </c>
      <c r="C20" s="45">
        <v>20752</v>
      </c>
      <c r="D20" s="45">
        <v>246782</v>
      </c>
      <c r="E20" s="45">
        <v>20752</v>
      </c>
      <c r="F20" s="45">
        <v>5361128</v>
      </c>
      <c r="G20" s="45"/>
      <c r="H20" s="45">
        <v>6545</v>
      </c>
      <c r="I20" s="45"/>
      <c r="J20" s="45">
        <v>1009</v>
      </c>
      <c r="K20" s="46"/>
    </row>
    <row r="21" spans="1:11" ht="15.75">
      <c r="A21" s="44" t="s">
        <v>150</v>
      </c>
      <c r="B21" s="45">
        <v>2311121</v>
      </c>
      <c r="C21" s="45">
        <v>43692</v>
      </c>
      <c r="D21" s="45">
        <v>145233</v>
      </c>
      <c r="E21" s="45"/>
      <c r="F21" s="45">
        <v>2165888</v>
      </c>
      <c r="G21" s="45">
        <v>43692</v>
      </c>
      <c r="H21" s="45"/>
      <c r="I21" s="45"/>
      <c r="J21" s="45"/>
      <c r="K21" s="46"/>
    </row>
    <row r="22" spans="1:11" ht="15.75">
      <c r="A22" s="44" t="s">
        <v>151</v>
      </c>
      <c r="B22" s="45">
        <v>10761713</v>
      </c>
      <c r="C22" s="45">
        <v>5487</v>
      </c>
      <c r="D22" s="45">
        <v>377532</v>
      </c>
      <c r="E22" s="45"/>
      <c r="F22" s="45">
        <v>10379167</v>
      </c>
      <c r="G22" s="45">
        <v>5487</v>
      </c>
      <c r="H22" s="45"/>
      <c r="I22" s="45"/>
      <c r="J22" s="45">
        <v>5014</v>
      </c>
      <c r="K22" s="46"/>
    </row>
    <row r="23" spans="1:11" ht="15.75">
      <c r="A23" s="44" t="s">
        <v>152</v>
      </c>
      <c r="B23" s="45">
        <v>65276869</v>
      </c>
      <c r="C23" s="45">
        <v>58892</v>
      </c>
      <c r="D23" s="45">
        <v>17738869</v>
      </c>
      <c r="E23" s="45">
        <v>4067</v>
      </c>
      <c r="F23" s="45">
        <v>46444947</v>
      </c>
      <c r="G23" s="45">
        <v>54825</v>
      </c>
      <c r="H23" s="45">
        <v>743969</v>
      </c>
      <c r="I23" s="45"/>
      <c r="J23" s="45">
        <v>349084</v>
      </c>
      <c r="K23" s="46"/>
    </row>
    <row r="24" spans="1:11" ht="15.75">
      <c r="A24" s="48" t="s">
        <v>153</v>
      </c>
      <c r="B24" s="49">
        <v>14834937</v>
      </c>
      <c r="C24" s="49">
        <v>35526</v>
      </c>
      <c r="D24" s="49">
        <v>590485</v>
      </c>
      <c r="E24" s="49">
        <v>450</v>
      </c>
      <c r="F24" s="49">
        <v>13856680</v>
      </c>
      <c r="G24" s="49">
        <v>35076</v>
      </c>
      <c r="H24" s="49">
        <v>364323</v>
      </c>
      <c r="I24" s="49"/>
      <c r="J24" s="49">
        <v>23449</v>
      </c>
      <c r="K24" s="50"/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165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207453384</v>
      </c>
      <c r="C8" s="42">
        <v>356820</v>
      </c>
      <c r="D8" s="42">
        <v>25771748</v>
      </c>
      <c r="E8" s="42">
        <v>59563</v>
      </c>
      <c r="F8" s="42">
        <v>180071837</v>
      </c>
      <c r="G8" s="42">
        <v>233042</v>
      </c>
      <c r="H8" s="42">
        <v>1205534</v>
      </c>
      <c r="I8" s="42">
        <v>58432</v>
      </c>
      <c r="J8" s="42">
        <v>404265</v>
      </c>
      <c r="K8" s="43">
        <v>5783</v>
      </c>
    </row>
    <row r="9" spans="1:11" ht="15.75">
      <c r="A9" s="44" t="s">
        <v>138</v>
      </c>
      <c r="B9" s="45">
        <v>4215688</v>
      </c>
      <c r="C9" s="45">
        <v>3900</v>
      </c>
      <c r="D9" s="45">
        <v>139210</v>
      </c>
      <c r="E9" s="45"/>
      <c r="F9" s="45">
        <v>4076478</v>
      </c>
      <c r="G9" s="45">
        <v>3900</v>
      </c>
      <c r="H9" s="45"/>
      <c r="I9" s="45"/>
      <c r="J9" s="45"/>
      <c r="K9" s="46"/>
    </row>
    <row r="10" spans="1:11" ht="15.75">
      <c r="A10" s="44" t="s">
        <v>139</v>
      </c>
      <c r="B10" s="45">
        <v>7840792</v>
      </c>
      <c r="C10" s="45">
        <v>42297</v>
      </c>
      <c r="D10" s="45">
        <v>285414</v>
      </c>
      <c r="E10" s="45">
        <v>30240</v>
      </c>
      <c r="F10" s="45">
        <v>7555376</v>
      </c>
      <c r="G10" s="45">
        <v>12057</v>
      </c>
      <c r="H10" s="45">
        <v>2</v>
      </c>
      <c r="I10" s="45"/>
      <c r="J10" s="45"/>
      <c r="K10" s="46"/>
    </row>
    <row r="11" spans="1:11" ht="15.75">
      <c r="A11" s="44" t="s">
        <v>140</v>
      </c>
      <c r="B11" s="45">
        <v>8842661</v>
      </c>
      <c r="C11" s="45">
        <v>10050</v>
      </c>
      <c r="D11" s="45">
        <v>260460</v>
      </c>
      <c r="E11" s="45">
        <v>100</v>
      </c>
      <c r="F11" s="45">
        <v>8582201</v>
      </c>
      <c r="G11" s="45">
        <v>9950</v>
      </c>
      <c r="H11" s="45"/>
      <c r="I11" s="45"/>
      <c r="J11" s="45"/>
      <c r="K11" s="46"/>
    </row>
    <row r="12" spans="1:11" ht="15.75">
      <c r="A12" s="44" t="s">
        <v>141</v>
      </c>
      <c r="B12" s="45">
        <v>10410040</v>
      </c>
      <c r="C12" s="45">
        <v>35998</v>
      </c>
      <c r="D12" s="45">
        <v>371128</v>
      </c>
      <c r="E12" s="45">
        <v>600</v>
      </c>
      <c r="F12" s="45">
        <v>10030992</v>
      </c>
      <c r="G12" s="45">
        <v>35398</v>
      </c>
      <c r="H12" s="45">
        <v>7920</v>
      </c>
      <c r="I12" s="45"/>
      <c r="J12" s="45"/>
      <c r="K12" s="46"/>
    </row>
    <row r="13" spans="1:11" ht="15.75">
      <c r="A13" s="47" t="s">
        <v>142</v>
      </c>
      <c r="B13" s="45">
        <v>10978175</v>
      </c>
      <c r="C13" s="45">
        <v>6813</v>
      </c>
      <c r="D13" s="45">
        <v>342727</v>
      </c>
      <c r="E13" s="45"/>
      <c r="F13" s="45">
        <v>10589416</v>
      </c>
      <c r="G13" s="45">
        <v>6813</v>
      </c>
      <c r="H13" s="45">
        <v>45928</v>
      </c>
      <c r="I13" s="45"/>
      <c r="J13" s="45">
        <v>104</v>
      </c>
      <c r="K13" s="46"/>
    </row>
    <row r="14" spans="1:11" ht="15.75">
      <c r="A14" s="44" t="s">
        <v>143</v>
      </c>
      <c r="B14" s="45">
        <v>6854663</v>
      </c>
      <c r="C14" s="45"/>
      <c r="D14" s="45">
        <v>191157</v>
      </c>
      <c r="E14" s="45"/>
      <c r="F14" s="45">
        <v>6663506</v>
      </c>
      <c r="G14" s="45"/>
      <c r="H14" s="45"/>
      <c r="I14" s="45"/>
      <c r="J14" s="45"/>
      <c r="K14" s="46"/>
    </row>
    <row r="15" spans="1:11" ht="15.75">
      <c r="A15" s="44" t="s">
        <v>144</v>
      </c>
      <c r="B15" s="45">
        <v>5460821</v>
      </c>
      <c r="C15" s="45">
        <v>10440</v>
      </c>
      <c r="D15" s="45">
        <v>225431</v>
      </c>
      <c r="E15" s="45">
        <v>180</v>
      </c>
      <c r="F15" s="45">
        <v>5235390</v>
      </c>
      <c r="G15" s="45">
        <v>10260</v>
      </c>
      <c r="H15" s="45"/>
      <c r="I15" s="45"/>
      <c r="J15" s="45"/>
      <c r="K15" s="46"/>
    </row>
    <row r="16" spans="1:11" ht="15.75">
      <c r="A16" s="44" t="s">
        <v>145</v>
      </c>
      <c r="B16" s="45">
        <v>13860752</v>
      </c>
      <c r="C16" s="45">
        <v>21407</v>
      </c>
      <c r="D16" s="45">
        <v>461767</v>
      </c>
      <c r="E16" s="45">
        <v>550</v>
      </c>
      <c r="F16" s="45">
        <v>13358985</v>
      </c>
      <c r="G16" s="45">
        <v>20857</v>
      </c>
      <c r="H16" s="45">
        <v>38404</v>
      </c>
      <c r="I16" s="45"/>
      <c r="J16" s="45">
        <v>1596</v>
      </c>
      <c r="K16" s="46"/>
    </row>
    <row r="17" spans="1:11" ht="15.75">
      <c r="A17" s="44" t="s">
        <v>146</v>
      </c>
      <c r="B17" s="45">
        <v>5493790</v>
      </c>
      <c r="C17" s="45">
        <v>63652</v>
      </c>
      <c r="D17" s="45">
        <v>209617</v>
      </c>
      <c r="E17" s="45">
        <v>4788</v>
      </c>
      <c r="F17" s="45">
        <v>5249029</v>
      </c>
      <c r="G17" s="45">
        <v>5221</v>
      </c>
      <c r="H17" s="45"/>
      <c r="I17" s="45">
        <v>53643</v>
      </c>
      <c r="J17" s="45">
        <v>35144</v>
      </c>
      <c r="K17" s="46"/>
    </row>
    <row r="18" spans="1:11" ht="15.75">
      <c r="A18" s="44" t="s">
        <v>147</v>
      </c>
      <c r="B18" s="45">
        <v>7909295</v>
      </c>
      <c r="C18" s="45">
        <v>5440</v>
      </c>
      <c r="D18" s="45">
        <v>215159</v>
      </c>
      <c r="E18" s="45"/>
      <c r="F18" s="45">
        <v>7694136</v>
      </c>
      <c r="G18" s="45">
        <v>5440</v>
      </c>
      <c r="H18" s="45"/>
      <c r="I18" s="45"/>
      <c r="J18" s="45"/>
      <c r="K18" s="46"/>
    </row>
    <row r="19" spans="1:11" ht="15.75">
      <c r="A19" s="44" t="s">
        <v>148</v>
      </c>
      <c r="B19" s="45">
        <v>11830643</v>
      </c>
      <c r="C19" s="45">
        <v>23449</v>
      </c>
      <c r="D19" s="45">
        <v>340289</v>
      </c>
      <c r="E19" s="45">
        <v>100</v>
      </c>
      <c r="F19" s="45">
        <v>11490351</v>
      </c>
      <c r="G19" s="45">
        <v>18280</v>
      </c>
      <c r="H19" s="45">
        <v>3</v>
      </c>
      <c r="I19" s="45"/>
      <c r="J19" s="45"/>
      <c r="K19" s="46">
        <v>5069</v>
      </c>
    </row>
    <row r="20" spans="1:11" ht="15.75">
      <c r="A20" s="44" t="s">
        <v>149</v>
      </c>
      <c r="B20" s="45">
        <v>6996064</v>
      </c>
      <c r="C20" s="45">
        <v>11100</v>
      </c>
      <c r="D20" s="45">
        <v>333378</v>
      </c>
      <c r="E20" s="45">
        <v>10400</v>
      </c>
      <c r="F20" s="45">
        <v>6632905</v>
      </c>
      <c r="G20" s="45">
        <v>700</v>
      </c>
      <c r="H20" s="45">
        <v>26801</v>
      </c>
      <c r="I20" s="45"/>
      <c r="J20" s="45">
        <v>2980</v>
      </c>
      <c r="K20" s="46"/>
    </row>
    <row r="21" spans="1:11" ht="15.75">
      <c r="A21" s="44" t="s">
        <v>150</v>
      </c>
      <c r="B21" s="45">
        <v>3025598</v>
      </c>
      <c r="C21" s="45">
        <v>7000</v>
      </c>
      <c r="D21" s="45">
        <v>140093</v>
      </c>
      <c r="E21" s="45"/>
      <c r="F21" s="45">
        <v>2885505</v>
      </c>
      <c r="G21" s="45">
        <v>7000</v>
      </c>
      <c r="H21" s="45"/>
      <c r="I21" s="45"/>
      <c r="J21" s="45"/>
      <c r="K21" s="46"/>
    </row>
    <row r="22" spans="1:11" ht="15.75">
      <c r="A22" s="44" t="s">
        <v>151</v>
      </c>
      <c r="B22" s="45">
        <v>13331082</v>
      </c>
      <c r="C22" s="45">
        <v>2610</v>
      </c>
      <c r="D22" s="45">
        <v>371906</v>
      </c>
      <c r="E22" s="45"/>
      <c r="F22" s="45">
        <v>12917415</v>
      </c>
      <c r="G22" s="45">
        <v>2610</v>
      </c>
      <c r="H22" s="45">
        <v>41761</v>
      </c>
      <c r="I22" s="45"/>
      <c r="J22" s="45"/>
      <c r="K22" s="46"/>
    </row>
    <row r="23" spans="1:11" ht="15.75">
      <c r="A23" s="44" t="s">
        <v>152</v>
      </c>
      <c r="B23" s="45">
        <v>73205713</v>
      </c>
      <c r="C23" s="45">
        <v>52008</v>
      </c>
      <c r="D23" s="45">
        <v>21279435</v>
      </c>
      <c r="E23" s="45">
        <v>2605</v>
      </c>
      <c r="F23" s="45">
        <v>50678752</v>
      </c>
      <c r="G23" s="45">
        <v>49231</v>
      </c>
      <c r="H23" s="45">
        <v>883085</v>
      </c>
      <c r="I23" s="45">
        <v>64</v>
      </c>
      <c r="J23" s="45">
        <v>364441</v>
      </c>
      <c r="K23" s="46">
        <v>108</v>
      </c>
    </row>
    <row r="24" spans="1:11" ht="15.75">
      <c r="A24" s="48" t="s">
        <v>153</v>
      </c>
      <c r="B24" s="49">
        <v>17197607</v>
      </c>
      <c r="C24" s="49">
        <v>60656</v>
      </c>
      <c r="D24" s="49">
        <v>604577</v>
      </c>
      <c r="E24" s="49">
        <v>10000</v>
      </c>
      <c r="F24" s="49">
        <v>16431400</v>
      </c>
      <c r="G24" s="49">
        <v>45325</v>
      </c>
      <c r="H24" s="49">
        <v>161630</v>
      </c>
      <c r="I24" s="49">
        <v>4725</v>
      </c>
      <c r="J24" s="49"/>
      <c r="K24" s="50">
        <v>606</v>
      </c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166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213393131</v>
      </c>
      <c r="C8" s="42">
        <v>290139</v>
      </c>
      <c r="D8" s="42">
        <v>25658418</v>
      </c>
      <c r="E8" s="42">
        <v>77512</v>
      </c>
      <c r="F8" s="42">
        <v>186554167</v>
      </c>
      <c r="G8" s="42">
        <v>212627</v>
      </c>
      <c r="H8" s="42">
        <v>895807</v>
      </c>
      <c r="I8" s="42"/>
      <c r="J8" s="42">
        <v>284739</v>
      </c>
      <c r="K8" s="43"/>
    </row>
    <row r="9" spans="1:11" ht="15.75">
      <c r="A9" s="44" t="s">
        <v>138</v>
      </c>
      <c r="B9" s="45">
        <v>4428143</v>
      </c>
      <c r="C9" s="45">
        <v>1600</v>
      </c>
      <c r="D9" s="45">
        <v>149338</v>
      </c>
      <c r="E9" s="45"/>
      <c r="F9" s="45">
        <v>4278805</v>
      </c>
      <c r="G9" s="45">
        <v>1600</v>
      </c>
      <c r="H9" s="45"/>
      <c r="I9" s="45"/>
      <c r="J9" s="45"/>
      <c r="K9" s="46"/>
    </row>
    <row r="10" spans="1:11" ht="15.75">
      <c r="A10" s="44" t="s">
        <v>139</v>
      </c>
      <c r="B10" s="45">
        <v>8735336</v>
      </c>
      <c r="C10" s="45">
        <v>23014</v>
      </c>
      <c r="D10" s="45">
        <v>282269</v>
      </c>
      <c r="E10" s="45">
        <v>15250</v>
      </c>
      <c r="F10" s="45">
        <v>8443817</v>
      </c>
      <c r="G10" s="45">
        <v>7764</v>
      </c>
      <c r="H10" s="45">
        <v>9250</v>
      </c>
      <c r="I10" s="45"/>
      <c r="J10" s="45"/>
      <c r="K10" s="46"/>
    </row>
    <row r="11" spans="1:11" ht="15.75">
      <c r="A11" s="44" t="s">
        <v>140</v>
      </c>
      <c r="B11" s="45">
        <v>9046369</v>
      </c>
      <c r="C11" s="45">
        <v>30250</v>
      </c>
      <c r="D11" s="45">
        <v>258347</v>
      </c>
      <c r="E11" s="45">
        <v>11700</v>
      </c>
      <c r="F11" s="45">
        <v>8788022</v>
      </c>
      <c r="G11" s="45">
        <v>18550</v>
      </c>
      <c r="H11" s="45"/>
      <c r="I11" s="45"/>
      <c r="J11" s="45"/>
      <c r="K11" s="46"/>
    </row>
    <row r="12" spans="1:11" ht="15.75">
      <c r="A12" s="44" t="s">
        <v>141</v>
      </c>
      <c r="B12" s="45">
        <v>11211327</v>
      </c>
      <c r="C12" s="45">
        <v>37219</v>
      </c>
      <c r="D12" s="45">
        <v>339366</v>
      </c>
      <c r="E12" s="45"/>
      <c r="F12" s="45">
        <v>10871940</v>
      </c>
      <c r="G12" s="45">
        <v>37219</v>
      </c>
      <c r="H12" s="45">
        <v>20</v>
      </c>
      <c r="I12" s="45"/>
      <c r="J12" s="45">
        <v>1</v>
      </c>
      <c r="K12" s="46"/>
    </row>
    <row r="13" spans="1:11" ht="15.75">
      <c r="A13" s="47" t="s">
        <v>142</v>
      </c>
      <c r="B13" s="45">
        <v>12011373</v>
      </c>
      <c r="C13" s="45">
        <v>1500</v>
      </c>
      <c r="D13" s="45">
        <v>388309</v>
      </c>
      <c r="E13" s="45"/>
      <c r="F13" s="45">
        <v>11616888</v>
      </c>
      <c r="G13" s="45">
        <v>1500</v>
      </c>
      <c r="H13" s="45">
        <v>12</v>
      </c>
      <c r="I13" s="45"/>
      <c r="J13" s="45">
        <v>6164</v>
      </c>
      <c r="K13" s="46"/>
    </row>
    <row r="14" spans="1:11" ht="15.75">
      <c r="A14" s="44" t="s">
        <v>143</v>
      </c>
      <c r="B14" s="45">
        <v>7175753</v>
      </c>
      <c r="C14" s="45">
        <v>3500</v>
      </c>
      <c r="D14" s="45">
        <v>184534</v>
      </c>
      <c r="E14" s="45"/>
      <c r="F14" s="45">
        <v>6991219</v>
      </c>
      <c r="G14" s="45">
        <v>3500</v>
      </c>
      <c r="H14" s="45"/>
      <c r="I14" s="45"/>
      <c r="J14" s="45"/>
      <c r="K14" s="46"/>
    </row>
    <row r="15" spans="1:11" ht="15.75">
      <c r="A15" s="44" t="s">
        <v>144</v>
      </c>
      <c r="B15" s="45">
        <v>5674390</v>
      </c>
      <c r="C15" s="45">
        <v>10170</v>
      </c>
      <c r="D15" s="45">
        <v>186640</v>
      </c>
      <c r="E15" s="45"/>
      <c r="F15" s="45">
        <v>5487750</v>
      </c>
      <c r="G15" s="45">
        <v>10170</v>
      </c>
      <c r="H15" s="45"/>
      <c r="I15" s="45"/>
      <c r="J15" s="45"/>
      <c r="K15" s="46"/>
    </row>
    <row r="16" spans="1:11" ht="15.75">
      <c r="A16" s="44" t="s">
        <v>145</v>
      </c>
      <c r="B16" s="45">
        <v>14254859</v>
      </c>
      <c r="C16" s="45">
        <v>11128</v>
      </c>
      <c r="D16" s="45">
        <v>477655</v>
      </c>
      <c r="E16" s="45"/>
      <c r="F16" s="45">
        <v>13723901</v>
      </c>
      <c r="G16" s="45">
        <v>11128</v>
      </c>
      <c r="H16" s="45">
        <v>53219</v>
      </c>
      <c r="I16" s="45"/>
      <c r="J16" s="45">
        <v>84</v>
      </c>
      <c r="K16" s="46"/>
    </row>
    <row r="17" spans="1:11" ht="15.75">
      <c r="A17" s="44" t="s">
        <v>146</v>
      </c>
      <c r="B17" s="45">
        <v>5624221</v>
      </c>
      <c r="C17" s="45">
        <v>3485</v>
      </c>
      <c r="D17" s="45">
        <v>181013</v>
      </c>
      <c r="E17" s="45">
        <v>600</v>
      </c>
      <c r="F17" s="45">
        <v>5324070</v>
      </c>
      <c r="G17" s="45">
        <v>2885</v>
      </c>
      <c r="H17" s="45">
        <v>60453</v>
      </c>
      <c r="I17" s="45"/>
      <c r="J17" s="45">
        <v>58685</v>
      </c>
      <c r="K17" s="46"/>
    </row>
    <row r="18" spans="1:11" ht="15.75">
      <c r="A18" s="44" t="s">
        <v>147</v>
      </c>
      <c r="B18" s="45">
        <v>8128270</v>
      </c>
      <c r="C18" s="45">
        <v>3037</v>
      </c>
      <c r="D18" s="45">
        <v>211110</v>
      </c>
      <c r="E18" s="45"/>
      <c r="F18" s="45">
        <v>7917160</v>
      </c>
      <c r="G18" s="45">
        <v>3037</v>
      </c>
      <c r="H18" s="45"/>
      <c r="I18" s="45"/>
      <c r="J18" s="45"/>
      <c r="K18" s="46"/>
    </row>
    <row r="19" spans="1:11" ht="15.75">
      <c r="A19" s="44" t="s">
        <v>148</v>
      </c>
      <c r="B19" s="45">
        <v>12601131</v>
      </c>
      <c r="C19" s="45">
        <v>20545</v>
      </c>
      <c r="D19" s="45">
        <v>380709</v>
      </c>
      <c r="E19" s="45"/>
      <c r="F19" s="45">
        <v>12220422</v>
      </c>
      <c r="G19" s="45">
        <v>20545</v>
      </c>
      <c r="H19" s="45"/>
      <c r="I19" s="45"/>
      <c r="J19" s="45"/>
      <c r="K19" s="46"/>
    </row>
    <row r="20" spans="1:11" ht="15.75">
      <c r="A20" s="44" t="s">
        <v>149</v>
      </c>
      <c r="B20" s="45">
        <v>7415938</v>
      </c>
      <c r="C20" s="45">
        <v>26200</v>
      </c>
      <c r="D20" s="45">
        <v>367777</v>
      </c>
      <c r="E20" s="45">
        <v>26200</v>
      </c>
      <c r="F20" s="45">
        <v>7047594</v>
      </c>
      <c r="G20" s="45"/>
      <c r="H20" s="45">
        <v>314</v>
      </c>
      <c r="I20" s="45"/>
      <c r="J20" s="45">
        <v>253</v>
      </c>
      <c r="K20" s="46"/>
    </row>
    <row r="21" spans="1:11" ht="15.75">
      <c r="A21" s="44" t="s">
        <v>150</v>
      </c>
      <c r="B21" s="45">
        <v>2982058</v>
      </c>
      <c r="C21" s="45">
        <v>21100</v>
      </c>
      <c r="D21" s="45">
        <v>133498</v>
      </c>
      <c r="E21" s="45">
        <v>20200</v>
      </c>
      <c r="F21" s="45">
        <v>2848560</v>
      </c>
      <c r="G21" s="45">
        <v>900</v>
      </c>
      <c r="H21" s="45"/>
      <c r="I21" s="45"/>
      <c r="J21" s="45"/>
      <c r="K21" s="46"/>
    </row>
    <row r="22" spans="1:11" ht="15.75">
      <c r="A22" s="44" t="s">
        <v>151</v>
      </c>
      <c r="B22" s="45">
        <v>13294712</v>
      </c>
      <c r="C22" s="45">
        <v>14385</v>
      </c>
      <c r="D22" s="45">
        <v>376710</v>
      </c>
      <c r="E22" s="45"/>
      <c r="F22" s="45">
        <v>12917875</v>
      </c>
      <c r="G22" s="45">
        <v>14385</v>
      </c>
      <c r="H22" s="45">
        <v>127</v>
      </c>
      <c r="I22" s="45"/>
      <c r="J22" s="45"/>
      <c r="K22" s="46"/>
    </row>
    <row r="23" spans="1:11" ht="15.75">
      <c r="A23" s="44" t="s">
        <v>152</v>
      </c>
      <c r="B23" s="45">
        <v>73317606</v>
      </c>
      <c r="C23" s="45">
        <v>63169</v>
      </c>
      <c r="D23" s="45">
        <v>21075586</v>
      </c>
      <c r="E23" s="45">
        <v>2762</v>
      </c>
      <c r="F23" s="45">
        <v>51250073</v>
      </c>
      <c r="G23" s="45">
        <v>60407</v>
      </c>
      <c r="H23" s="45">
        <v>772395</v>
      </c>
      <c r="I23" s="45"/>
      <c r="J23" s="45">
        <v>219552</v>
      </c>
      <c r="K23" s="46"/>
    </row>
    <row r="24" spans="1:11" ht="15.75">
      <c r="A24" s="48" t="s">
        <v>153</v>
      </c>
      <c r="B24" s="49">
        <v>17491645</v>
      </c>
      <c r="C24" s="49">
        <v>19837</v>
      </c>
      <c r="D24" s="49">
        <v>665557</v>
      </c>
      <c r="E24" s="49">
        <v>800</v>
      </c>
      <c r="F24" s="49">
        <v>16826071</v>
      </c>
      <c r="G24" s="49">
        <v>19037</v>
      </c>
      <c r="H24" s="49">
        <v>17</v>
      </c>
      <c r="I24" s="49"/>
      <c r="J24" s="49"/>
      <c r="K24" s="50"/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167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238779955</v>
      </c>
      <c r="C8" s="42">
        <v>307971</v>
      </c>
      <c r="D8" s="42">
        <v>28571099</v>
      </c>
      <c r="E8" s="42">
        <v>17424</v>
      </c>
      <c r="F8" s="42">
        <v>208136952</v>
      </c>
      <c r="G8" s="42">
        <v>222178</v>
      </c>
      <c r="H8" s="42">
        <v>1313412</v>
      </c>
      <c r="I8" s="42">
        <v>65538</v>
      </c>
      <c r="J8" s="42">
        <v>758492</v>
      </c>
      <c r="K8" s="43">
        <v>2831</v>
      </c>
    </row>
    <row r="9" spans="1:11" ht="15.75">
      <c r="A9" s="44" t="s">
        <v>138</v>
      </c>
      <c r="B9" s="45">
        <v>4976292</v>
      </c>
      <c r="C9" s="45">
        <v>6443</v>
      </c>
      <c r="D9" s="45">
        <v>208521</v>
      </c>
      <c r="E9" s="45"/>
      <c r="F9" s="45">
        <v>4767771</v>
      </c>
      <c r="G9" s="45">
        <v>6443</v>
      </c>
      <c r="H9" s="45"/>
      <c r="I9" s="45"/>
      <c r="J9" s="45"/>
      <c r="K9" s="46"/>
    </row>
    <row r="10" spans="1:11" ht="15.75">
      <c r="A10" s="44" t="s">
        <v>139</v>
      </c>
      <c r="B10" s="45">
        <v>9967494</v>
      </c>
      <c r="C10" s="45">
        <v>9180</v>
      </c>
      <c r="D10" s="45">
        <v>319182</v>
      </c>
      <c r="E10" s="45"/>
      <c r="F10" s="45">
        <v>9645169</v>
      </c>
      <c r="G10" s="45">
        <v>9180</v>
      </c>
      <c r="H10" s="45"/>
      <c r="I10" s="45"/>
      <c r="J10" s="45">
        <v>3143</v>
      </c>
      <c r="K10" s="46"/>
    </row>
    <row r="11" spans="1:11" ht="15.75">
      <c r="A11" s="44" t="s">
        <v>140</v>
      </c>
      <c r="B11" s="45">
        <v>10054907</v>
      </c>
      <c r="C11" s="45">
        <v>4880</v>
      </c>
      <c r="D11" s="45">
        <v>279649</v>
      </c>
      <c r="E11" s="45">
        <v>300</v>
      </c>
      <c r="F11" s="45">
        <v>9773996</v>
      </c>
      <c r="G11" s="45">
        <v>4580</v>
      </c>
      <c r="H11" s="45"/>
      <c r="I11" s="45"/>
      <c r="J11" s="45">
        <v>1262</v>
      </c>
      <c r="K11" s="46"/>
    </row>
    <row r="12" spans="1:11" ht="15.75">
      <c r="A12" s="44" t="s">
        <v>141</v>
      </c>
      <c r="B12" s="45">
        <v>12042010</v>
      </c>
      <c r="C12" s="45">
        <v>33222</v>
      </c>
      <c r="D12" s="45">
        <v>359471</v>
      </c>
      <c r="E12" s="45">
        <v>650</v>
      </c>
      <c r="F12" s="45">
        <v>11682539</v>
      </c>
      <c r="G12" s="45">
        <v>32572</v>
      </c>
      <c r="H12" s="45"/>
      <c r="I12" s="45"/>
      <c r="J12" s="45"/>
      <c r="K12" s="46"/>
    </row>
    <row r="13" spans="1:11" ht="15.75">
      <c r="A13" s="47" t="s">
        <v>142</v>
      </c>
      <c r="B13" s="45">
        <v>13225932</v>
      </c>
      <c r="C13" s="45">
        <v>20884</v>
      </c>
      <c r="D13" s="45">
        <v>414825</v>
      </c>
      <c r="E13" s="45">
        <v>5100</v>
      </c>
      <c r="F13" s="45">
        <v>12811107</v>
      </c>
      <c r="G13" s="45">
        <v>15784</v>
      </c>
      <c r="H13" s="45"/>
      <c r="I13" s="45"/>
      <c r="J13" s="45"/>
      <c r="K13" s="46"/>
    </row>
    <row r="14" spans="1:11" ht="15.75">
      <c r="A14" s="44" t="s">
        <v>143</v>
      </c>
      <c r="B14" s="45">
        <v>8101104</v>
      </c>
      <c r="C14" s="45">
        <v>1090</v>
      </c>
      <c r="D14" s="45">
        <v>216075</v>
      </c>
      <c r="E14" s="45">
        <v>200</v>
      </c>
      <c r="F14" s="45">
        <v>7884560</v>
      </c>
      <c r="G14" s="45">
        <v>890</v>
      </c>
      <c r="H14" s="45">
        <v>469</v>
      </c>
      <c r="I14" s="45"/>
      <c r="J14" s="45"/>
      <c r="K14" s="46"/>
    </row>
    <row r="15" spans="1:11" ht="15.75">
      <c r="A15" s="44" t="s">
        <v>144</v>
      </c>
      <c r="B15" s="45">
        <v>6523056</v>
      </c>
      <c r="C15" s="45">
        <v>8468</v>
      </c>
      <c r="D15" s="45">
        <v>203664</v>
      </c>
      <c r="E15" s="45"/>
      <c r="F15" s="45">
        <v>6319392</v>
      </c>
      <c r="G15" s="45">
        <v>8468</v>
      </c>
      <c r="H15" s="45"/>
      <c r="I15" s="45"/>
      <c r="J15" s="45"/>
      <c r="K15" s="46"/>
    </row>
    <row r="16" spans="1:11" ht="15.75">
      <c r="A16" s="44" t="s">
        <v>145</v>
      </c>
      <c r="B16" s="45">
        <v>16398237</v>
      </c>
      <c r="C16" s="45">
        <v>8293</v>
      </c>
      <c r="D16" s="45">
        <v>483682</v>
      </c>
      <c r="E16" s="45"/>
      <c r="F16" s="45">
        <v>15778614</v>
      </c>
      <c r="G16" s="45">
        <v>8293</v>
      </c>
      <c r="H16" s="45">
        <v>130307</v>
      </c>
      <c r="I16" s="45"/>
      <c r="J16" s="45">
        <v>5634</v>
      </c>
      <c r="K16" s="46"/>
    </row>
    <row r="17" spans="1:11" ht="15.75">
      <c r="A17" s="44" t="s">
        <v>146</v>
      </c>
      <c r="B17" s="45">
        <v>6229176</v>
      </c>
      <c r="C17" s="45">
        <v>58237</v>
      </c>
      <c r="D17" s="45">
        <v>205592</v>
      </c>
      <c r="E17" s="45"/>
      <c r="F17" s="45">
        <v>6023584</v>
      </c>
      <c r="G17" s="45">
        <v>3844</v>
      </c>
      <c r="H17" s="45"/>
      <c r="I17" s="45">
        <v>54393</v>
      </c>
      <c r="J17" s="45"/>
      <c r="K17" s="46"/>
    </row>
    <row r="18" spans="1:11" ht="15.75">
      <c r="A18" s="44" t="s">
        <v>147</v>
      </c>
      <c r="B18" s="45">
        <v>8703582</v>
      </c>
      <c r="C18" s="45">
        <v>4540</v>
      </c>
      <c r="D18" s="45">
        <v>254263</v>
      </c>
      <c r="E18" s="45"/>
      <c r="F18" s="45">
        <v>8449319</v>
      </c>
      <c r="G18" s="45">
        <v>4540</v>
      </c>
      <c r="H18" s="45"/>
      <c r="I18" s="45"/>
      <c r="J18" s="45"/>
      <c r="K18" s="46"/>
    </row>
    <row r="19" spans="1:11" ht="15.75">
      <c r="A19" s="44" t="s">
        <v>148</v>
      </c>
      <c r="B19" s="45">
        <v>13505683</v>
      </c>
      <c r="C19" s="45">
        <v>13100</v>
      </c>
      <c r="D19" s="45">
        <v>404265</v>
      </c>
      <c r="E19" s="45">
        <v>700</v>
      </c>
      <c r="F19" s="45">
        <v>13101418</v>
      </c>
      <c r="G19" s="45">
        <v>12400</v>
      </c>
      <c r="H19" s="45"/>
      <c r="I19" s="45"/>
      <c r="J19" s="45"/>
      <c r="K19" s="46"/>
    </row>
    <row r="20" spans="1:11" ht="15.75">
      <c r="A20" s="44" t="s">
        <v>149</v>
      </c>
      <c r="B20" s="45">
        <v>8055114</v>
      </c>
      <c r="C20" s="45">
        <v>2350</v>
      </c>
      <c r="D20" s="45">
        <v>308826</v>
      </c>
      <c r="E20" s="45"/>
      <c r="F20" s="45">
        <v>7720081</v>
      </c>
      <c r="G20" s="45">
        <v>2350</v>
      </c>
      <c r="H20" s="45">
        <v>26049</v>
      </c>
      <c r="I20" s="45"/>
      <c r="J20" s="45">
        <v>158</v>
      </c>
      <c r="K20" s="46"/>
    </row>
    <row r="21" spans="1:11" ht="15.75">
      <c r="A21" s="44" t="s">
        <v>150</v>
      </c>
      <c r="B21" s="45">
        <v>3339393</v>
      </c>
      <c r="C21" s="45">
        <v>5000</v>
      </c>
      <c r="D21" s="45">
        <v>167671</v>
      </c>
      <c r="E21" s="45"/>
      <c r="F21" s="45">
        <v>3171722</v>
      </c>
      <c r="G21" s="45">
        <v>5000</v>
      </c>
      <c r="H21" s="45"/>
      <c r="I21" s="45"/>
      <c r="J21" s="45"/>
      <c r="K21" s="46"/>
    </row>
    <row r="22" spans="1:11" ht="15.75">
      <c r="A22" s="44" t="s">
        <v>151</v>
      </c>
      <c r="B22" s="45">
        <v>14917053</v>
      </c>
      <c r="C22" s="45">
        <v>13325</v>
      </c>
      <c r="D22" s="45">
        <v>397768</v>
      </c>
      <c r="E22" s="45"/>
      <c r="F22" s="45">
        <v>14478652</v>
      </c>
      <c r="G22" s="45">
        <v>2180</v>
      </c>
      <c r="H22" s="45">
        <v>40633</v>
      </c>
      <c r="I22" s="45">
        <v>11145</v>
      </c>
      <c r="J22" s="45"/>
      <c r="K22" s="46"/>
    </row>
    <row r="23" spans="1:11" ht="15.75">
      <c r="A23" s="44" t="s">
        <v>152</v>
      </c>
      <c r="B23" s="45">
        <v>82989609</v>
      </c>
      <c r="C23" s="45">
        <v>75451</v>
      </c>
      <c r="D23" s="45">
        <v>23728716</v>
      </c>
      <c r="E23" s="45">
        <v>7074</v>
      </c>
      <c r="F23" s="45">
        <v>57557286</v>
      </c>
      <c r="G23" s="45">
        <v>65546</v>
      </c>
      <c r="H23" s="45">
        <v>1115945</v>
      </c>
      <c r="I23" s="45"/>
      <c r="J23" s="45">
        <v>587662</v>
      </c>
      <c r="K23" s="46">
        <v>2831</v>
      </c>
    </row>
    <row r="24" spans="1:11" ht="15.75">
      <c r="A24" s="48" t="s">
        <v>153</v>
      </c>
      <c r="B24" s="49">
        <v>19751313</v>
      </c>
      <c r="C24" s="49">
        <v>43508</v>
      </c>
      <c r="D24" s="49">
        <v>618929</v>
      </c>
      <c r="E24" s="49">
        <v>3400</v>
      </c>
      <c r="F24" s="49">
        <v>18971742</v>
      </c>
      <c r="G24" s="49">
        <v>40108</v>
      </c>
      <c r="H24" s="49">
        <v>9</v>
      </c>
      <c r="I24" s="49"/>
      <c r="J24" s="49">
        <v>160633</v>
      </c>
      <c r="K24" s="50"/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168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255670283</v>
      </c>
      <c r="C8" s="42">
        <v>308100</v>
      </c>
      <c r="D8" s="42">
        <v>33908959</v>
      </c>
      <c r="E8" s="42">
        <v>56810</v>
      </c>
      <c r="F8" s="42">
        <v>219954105</v>
      </c>
      <c r="G8" s="42">
        <v>251290</v>
      </c>
      <c r="H8" s="42">
        <v>886214</v>
      </c>
      <c r="I8" s="42"/>
      <c r="J8" s="42">
        <v>921005</v>
      </c>
      <c r="K8" s="43"/>
    </row>
    <row r="9" spans="1:11" ht="15.75">
      <c r="A9" s="44" t="s">
        <v>138</v>
      </c>
      <c r="B9" s="45">
        <v>5155271</v>
      </c>
      <c r="C9" s="45">
        <v>24190</v>
      </c>
      <c r="D9" s="45">
        <v>209881</v>
      </c>
      <c r="E9" s="45">
        <v>24190</v>
      </c>
      <c r="F9" s="45">
        <v>4945390</v>
      </c>
      <c r="G9" s="45"/>
      <c r="H9" s="45"/>
      <c r="I9" s="45"/>
      <c r="J9" s="45"/>
      <c r="K9" s="46"/>
    </row>
    <row r="10" spans="1:11" ht="15.75">
      <c r="A10" s="44" t="s">
        <v>139</v>
      </c>
      <c r="B10" s="45">
        <v>10593154</v>
      </c>
      <c r="C10" s="45">
        <v>24090</v>
      </c>
      <c r="D10" s="45">
        <v>391060</v>
      </c>
      <c r="E10" s="45">
        <v>14000</v>
      </c>
      <c r="F10" s="45">
        <v>10182436</v>
      </c>
      <c r="G10" s="45">
        <v>10090</v>
      </c>
      <c r="H10" s="45">
        <v>19658</v>
      </c>
      <c r="I10" s="45"/>
      <c r="J10" s="45"/>
      <c r="K10" s="46"/>
    </row>
    <row r="11" spans="1:11" ht="15.75">
      <c r="A11" s="44" t="s">
        <v>140</v>
      </c>
      <c r="B11" s="45">
        <v>10925327</v>
      </c>
      <c r="C11" s="45">
        <v>11498</v>
      </c>
      <c r="D11" s="45">
        <v>291838</v>
      </c>
      <c r="E11" s="45"/>
      <c r="F11" s="45">
        <v>10633489</v>
      </c>
      <c r="G11" s="45">
        <v>11498</v>
      </c>
      <c r="H11" s="45"/>
      <c r="I11" s="45"/>
      <c r="J11" s="45"/>
      <c r="K11" s="46"/>
    </row>
    <row r="12" spans="1:11" ht="15.75">
      <c r="A12" s="44" t="s">
        <v>141</v>
      </c>
      <c r="B12" s="45">
        <v>13058074</v>
      </c>
      <c r="C12" s="45">
        <v>26780</v>
      </c>
      <c r="D12" s="45">
        <v>417682</v>
      </c>
      <c r="E12" s="45">
        <v>1640</v>
      </c>
      <c r="F12" s="45">
        <v>12640392</v>
      </c>
      <c r="G12" s="45">
        <v>25140</v>
      </c>
      <c r="H12" s="45"/>
      <c r="I12" s="45"/>
      <c r="J12" s="45"/>
      <c r="K12" s="46"/>
    </row>
    <row r="13" spans="1:11" ht="15.75">
      <c r="A13" s="47" t="s">
        <v>142</v>
      </c>
      <c r="B13" s="45">
        <v>13700376</v>
      </c>
      <c r="C13" s="45">
        <v>7980</v>
      </c>
      <c r="D13" s="45">
        <v>423486</v>
      </c>
      <c r="E13" s="45"/>
      <c r="F13" s="45">
        <v>13228028</v>
      </c>
      <c r="G13" s="45">
        <v>7980</v>
      </c>
      <c r="H13" s="45">
        <v>48779</v>
      </c>
      <c r="I13" s="45"/>
      <c r="J13" s="45">
        <v>83</v>
      </c>
      <c r="K13" s="46"/>
    </row>
    <row r="14" spans="1:11" ht="15.75">
      <c r="A14" s="44" t="s">
        <v>143</v>
      </c>
      <c r="B14" s="45">
        <v>8801439</v>
      </c>
      <c r="C14" s="45">
        <v>5320</v>
      </c>
      <c r="D14" s="45">
        <v>204105</v>
      </c>
      <c r="E14" s="45">
        <v>170</v>
      </c>
      <c r="F14" s="45">
        <v>8597334</v>
      </c>
      <c r="G14" s="45">
        <v>5150</v>
      </c>
      <c r="H14" s="45"/>
      <c r="I14" s="45"/>
      <c r="J14" s="45"/>
      <c r="K14" s="46"/>
    </row>
    <row r="15" spans="1:11" ht="15.75">
      <c r="A15" s="44" t="s">
        <v>144</v>
      </c>
      <c r="B15" s="45">
        <v>6720223</v>
      </c>
      <c r="C15" s="45">
        <v>19360</v>
      </c>
      <c r="D15" s="45">
        <v>218678</v>
      </c>
      <c r="E15" s="45">
        <v>250</v>
      </c>
      <c r="F15" s="45">
        <v>6501545</v>
      </c>
      <c r="G15" s="45">
        <v>19110</v>
      </c>
      <c r="H15" s="45"/>
      <c r="I15" s="45"/>
      <c r="J15" s="45"/>
      <c r="K15" s="46"/>
    </row>
    <row r="16" spans="1:11" ht="15.75">
      <c r="A16" s="44" t="s">
        <v>145</v>
      </c>
      <c r="B16" s="45">
        <v>17457068</v>
      </c>
      <c r="C16" s="45">
        <v>11340</v>
      </c>
      <c r="D16" s="45">
        <v>532193</v>
      </c>
      <c r="E16" s="45">
        <v>300</v>
      </c>
      <c r="F16" s="45">
        <v>16893488</v>
      </c>
      <c r="G16" s="45">
        <v>11040</v>
      </c>
      <c r="H16" s="45">
        <v>30358</v>
      </c>
      <c r="I16" s="45"/>
      <c r="J16" s="45">
        <v>1029</v>
      </c>
      <c r="K16" s="46"/>
    </row>
    <row r="17" spans="1:11" ht="15.75">
      <c r="A17" s="44" t="s">
        <v>146</v>
      </c>
      <c r="B17" s="45">
        <v>6451633</v>
      </c>
      <c r="C17" s="45">
        <v>10375</v>
      </c>
      <c r="D17" s="45">
        <v>228990</v>
      </c>
      <c r="E17" s="45">
        <v>7500</v>
      </c>
      <c r="F17" s="45">
        <v>6125204</v>
      </c>
      <c r="G17" s="45">
        <v>2875</v>
      </c>
      <c r="H17" s="45">
        <v>33840</v>
      </c>
      <c r="I17" s="45"/>
      <c r="J17" s="45">
        <v>63599</v>
      </c>
      <c r="K17" s="46"/>
    </row>
    <row r="18" spans="1:11" ht="15.75">
      <c r="A18" s="44" t="s">
        <v>147</v>
      </c>
      <c r="B18" s="45">
        <v>9640685</v>
      </c>
      <c r="C18" s="45">
        <v>5253</v>
      </c>
      <c r="D18" s="45">
        <v>215181</v>
      </c>
      <c r="E18" s="45">
        <v>553</v>
      </c>
      <c r="F18" s="45">
        <v>9425504</v>
      </c>
      <c r="G18" s="45">
        <v>4700</v>
      </c>
      <c r="H18" s="45"/>
      <c r="I18" s="45"/>
      <c r="J18" s="45"/>
      <c r="K18" s="46"/>
    </row>
    <row r="19" spans="1:11" ht="15.75">
      <c r="A19" s="44" t="s">
        <v>148</v>
      </c>
      <c r="B19" s="45">
        <v>13702355</v>
      </c>
      <c r="C19" s="45">
        <v>19762</v>
      </c>
      <c r="D19" s="45">
        <v>509326</v>
      </c>
      <c r="E19" s="45">
        <v>1712</v>
      </c>
      <c r="F19" s="45">
        <v>13193029</v>
      </c>
      <c r="G19" s="45">
        <v>18050</v>
      </c>
      <c r="H19" s="45"/>
      <c r="I19" s="45"/>
      <c r="J19" s="45"/>
      <c r="K19" s="46"/>
    </row>
    <row r="20" spans="1:11" ht="15.75">
      <c r="A20" s="44" t="s">
        <v>149</v>
      </c>
      <c r="B20" s="45">
        <v>8535517</v>
      </c>
      <c r="C20" s="45">
        <v>600</v>
      </c>
      <c r="D20" s="45">
        <v>423825</v>
      </c>
      <c r="E20" s="45"/>
      <c r="F20" s="45">
        <v>8111624</v>
      </c>
      <c r="G20" s="45">
        <v>600</v>
      </c>
      <c r="H20" s="45"/>
      <c r="I20" s="45"/>
      <c r="J20" s="45">
        <v>68</v>
      </c>
      <c r="K20" s="46"/>
    </row>
    <row r="21" spans="1:11" ht="15.75">
      <c r="A21" s="44" t="s">
        <v>150</v>
      </c>
      <c r="B21" s="45">
        <v>3688345</v>
      </c>
      <c r="C21" s="45">
        <v>4000</v>
      </c>
      <c r="D21" s="45">
        <v>187680</v>
      </c>
      <c r="E21" s="45"/>
      <c r="F21" s="45">
        <v>3500665</v>
      </c>
      <c r="G21" s="45">
        <v>4000</v>
      </c>
      <c r="H21" s="45"/>
      <c r="I21" s="45"/>
      <c r="J21" s="45"/>
      <c r="K21" s="46"/>
    </row>
    <row r="22" spans="1:11" ht="15.75">
      <c r="A22" s="44" t="s">
        <v>151</v>
      </c>
      <c r="B22" s="45">
        <v>16293639</v>
      </c>
      <c r="C22" s="45">
        <v>1550</v>
      </c>
      <c r="D22" s="45">
        <v>404030</v>
      </c>
      <c r="E22" s="45">
        <v>200</v>
      </c>
      <c r="F22" s="45">
        <v>15888028</v>
      </c>
      <c r="G22" s="45">
        <v>1350</v>
      </c>
      <c r="H22" s="45">
        <v>1581</v>
      </c>
      <c r="I22" s="45"/>
      <c r="J22" s="45"/>
      <c r="K22" s="46"/>
    </row>
    <row r="23" spans="1:11" ht="15.75">
      <c r="A23" s="44" t="s">
        <v>152</v>
      </c>
      <c r="B23" s="45">
        <v>90373569</v>
      </c>
      <c r="C23" s="45">
        <v>100361</v>
      </c>
      <c r="D23" s="45">
        <v>28565373</v>
      </c>
      <c r="E23" s="45">
        <v>2772</v>
      </c>
      <c r="F23" s="45">
        <v>60219055</v>
      </c>
      <c r="G23" s="45">
        <v>97589</v>
      </c>
      <c r="H23" s="45">
        <v>742703</v>
      </c>
      <c r="I23" s="45"/>
      <c r="J23" s="45">
        <v>846438</v>
      </c>
      <c r="K23" s="46"/>
    </row>
    <row r="24" spans="1:11" ht="15.75">
      <c r="A24" s="48" t="s">
        <v>153</v>
      </c>
      <c r="B24" s="49">
        <v>20573608</v>
      </c>
      <c r="C24" s="49">
        <v>35641</v>
      </c>
      <c r="D24" s="49">
        <v>685631</v>
      </c>
      <c r="E24" s="49">
        <v>3523</v>
      </c>
      <c r="F24" s="49">
        <v>19868894</v>
      </c>
      <c r="G24" s="49">
        <v>32118</v>
      </c>
      <c r="H24" s="49">
        <v>9295</v>
      </c>
      <c r="I24" s="49"/>
      <c r="J24" s="49">
        <v>9788</v>
      </c>
      <c r="K24" s="50"/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Karina Jussupbekova</cp:lastModifiedBy>
  <cp:lastPrinted>2007-01-23T13:10:39Z</cp:lastPrinted>
  <dcterms:created xsi:type="dcterms:W3CDTF">2002-04-30T12:55:22Z</dcterms:created>
  <dcterms:modified xsi:type="dcterms:W3CDTF">2018-04-26T10:56:38Z</dcterms:modified>
  <cp:category/>
  <cp:version/>
  <cp:contentType/>
  <cp:contentStatus/>
</cp:coreProperties>
</file>