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680" windowHeight="804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<sst xmlns="http://schemas.openxmlformats.org/spreadsheetml/2006/main" count="669" uniqueCount="175">
  <si>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</si>
  <si>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</si>
  <si>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</si>
  <si>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</si>
  <si>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</si>
  <si>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</si>
  <si>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</si>
  <si>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</si>
  <si>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</si>
  <si>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</si>
  <si>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</si>
  <si>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</si>
  <si>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</si>
  <si>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</si>
  <si>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</si>
  <si>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</si>
  <si>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</si>
  <si>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</si>
  <si>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</si>
  <si>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</si>
  <si>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</si>
  <si>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</si>
  <si>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</si>
  <si>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</si>
  <si>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</si>
  <si>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</si>
  <si>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</si>
  <si>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</si>
  <si>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</si>
  <si>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</si>
  <si>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</si>
  <si>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</si>
  <si>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</si>
  <si>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</si>
  <si>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</si>
  <si>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</si>
  <si>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</si>
  <si>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</si>
  <si>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</si>
  <si>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</si>
  <si>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</si>
  <si>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</si>
  <si>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</si>
  <si>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</si>
  <si>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</si>
  <si>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</si>
  <si>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</si>
  <si>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</si>
  <si>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</si>
  <si>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</si>
  <si>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</si>
  <si>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</si>
  <si>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</si>
  <si>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</si>
  <si>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</si>
  <si>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</si>
  <si>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</si>
  <si>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</si>
  <si>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</si>
  <si>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</si>
  <si>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</si>
  <si>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</si>
  <si>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</si>
  <si>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</si>
  <si>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</si>
  <si>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</si>
  <si>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</si>
  <si>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</si>
  <si>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</si>
  <si>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</si>
  <si>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</si>
  <si>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</si>
  <si>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</si>
  <si>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</si>
  <si>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</si>
  <si>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</si>
  <si>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</si>
  <si>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</si>
  <si>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</si>
  <si>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</si>
  <si>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</si>
  <si>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</si>
  <si>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</si>
  <si>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</si>
  <si>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</si>
  <si>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</si>
  <si>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</si>
  <si>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</si>
  <si>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</si>
  <si>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</si>
  <si>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</si>
  <si>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</si>
  <si>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</si>
  <si>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</si>
  <si>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</si>
  <si>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</si>
  <si>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</si>
  <si>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</si>
  <si>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</si>
  <si>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</si>
  <si>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</si>
  <si>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</si>
  <si>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</si>
  <si>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</si>
  <si>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</si>
  <si>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</si>
  <si>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</si>
  <si>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</si>
  <si>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</si>
  <si>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</si>
  <si>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</si>
  <si>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</si>
  <si>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</si>
  <si>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</si>
  <si>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</si>
  <si>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</si>
  <si>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</si>
  <si>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</si>
  <si>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</si>
  <si>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</si>
  <si>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</si>
  <si>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</si>
  <si>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</si>
  <si>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</si>
  <si>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</si>
  <si>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</si>
  <si>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</si>
  <si>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</si>
  <si>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</si>
  <si>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</si>
  <si>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</si>
  <si>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</si>
  <si>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</si>
  <si>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</si>
  <si>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</si>
  <si>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</si>
  <si>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</si>
  <si>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</si>
  <si>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</si>
  <si>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</si>
  <si>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</si>
  <si>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</si>
  <si>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</si>
  <si>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</si>
  <si>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</si>
  <si>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</si>
  <si>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</si>
  <si>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</si>
  <si>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</si>
  <si>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</si>
  <si>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</si>
  <si>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</si>
  <si>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</si>
  <si>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</si>
  <si>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</si>
  <si>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</si>
  <si>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</si>
  <si>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</si>
  <si>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</si>
  <si>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</si>
  <si>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</si>
  <si>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 xml:space="preserve">                                th. of KZT, at the period</t>
  </si>
  <si>
    <t>Total:</t>
  </si>
  <si>
    <t>Consumer Loans extended by Banks (regional breakdown)  to Individuals, in January 2016</t>
  </si>
  <si>
    <t>Consumer Loans extended by Banks (regional breakdown)  to Individuals, in February 2016</t>
  </si>
  <si>
    <t>Consumer Loans extended by Banks (regional breakdown)  to Individuals, in March 2016</t>
  </si>
  <si>
    <t>Consumer Loans extended by Banks (regional breakdown)  to Individuals, in April 2016</t>
  </si>
  <si>
    <t>Consumer Loans extended by Banks (regional breakdown)  to Individuals, in May 2016</t>
  </si>
  <si>
    <t>Consumer Loans extended by Banks (regional breakdown)  to Individuals, in June 2016</t>
  </si>
  <si>
    <t>Consumer Loans extended by Banks (regional breakdown)  to Individuals, in July 2016</t>
  </si>
  <si>
    <t>Consumer Loans extended by Banks (regional breakdown)  to Individuals, in August 2016</t>
  </si>
  <si>
    <t>Consumer Loans extended by Banks (regional breakdown)  to Individuals, in September 2016</t>
  </si>
  <si>
    <t>Consumer Loans extended by Banks (regional breakdown)  to Individuals, in October 2016</t>
  </si>
  <si>
    <t>Consumer Loans extended by Banks (regional breakdown)  to Individuals, in November 2016</t>
  </si>
  <si>
    <t>Consumer Loans extended by Banks (regional breakdown)  to Individuals, in December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</si>
</sst>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2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2" t="s">
        <v>16</v>
      </c>
    </row>
    <row r="2" spans="1:7" ht="15.75">
      <c r="A2" s="51" t="s">
        <v>24</v>
      </c>
      <c r="B2" s="51"/>
      <c r="C2" s="51"/>
      <c r="E2" s="52" t="s">
        <v>24</v>
      </c>
      <c r="F2" s="52"/>
      <c r="G2" s="52"/>
    </row>
    <row r="3" spans="1:7" ht="15.75">
      <c r="A3" s="51" t="s">
        <v>131</v>
      </c>
      <c r="B3" s="51"/>
      <c r="C3" s="51"/>
      <c r="E3" s="52" t="s">
        <v>137</v>
      </c>
      <c r="F3" s="52"/>
      <c r="G3" s="52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2" t="s">
        <v>17</v>
      </c>
      <c r="H17" s="19"/>
      <c r="I17" s="19"/>
    </row>
    <row r="18" spans="1:9" ht="15.75">
      <c r="A18" s="51" t="s">
        <v>33</v>
      </c>
      <c r="B18" s="51"/>
      <c r="C18" s="51"/>
      <c r="E18" s="52" t="s">
        <v>33</v>
      </c>
      <c r="F18" s="52"/>
      <c r="G18" s="52"/>
      <c r="H18" s="19"/>
      <c r="I18" s="19"/>
    </row>
    <row r="19" spans="1:9" ht="15.75">
      <c r="A19" s="51" t="s">
        <v>131</v>
      </c>
      <c r="B19" s="51"/>
      <c r="C19" s="51"/>
      <c r="E19" s="52" t="s">
        <v>137</v>
      </c>
      <c r="F19" s="52"/>
      <c r="G19" s="52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1" t="e">
        <f>+F7-F23</f>
        <v>#REF!</v>
      </c>
      <c r="G42" s="21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5" sqref="D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175165010</v>
      </c>
      <c r="C8" s="42">
        <v>91665</v>
      </c>
      <c r="D8" s="42">
        <v>21352809</v>
      </c>
      <c r="E8" s="42">
        <v>6424</v>
      </c>
      <c r="F8" s="42">
        <v>146072823</v>
      </c>
      <c r="G8" s="42">
        <v>78129</v>
      </c>
      <c r="H8" s="42">
        <v>7017049</v>
      </c>
      <c r="I8" s="42">
        <v>7112</v>
      </c>
      <c r="J8" s="42">
        <v>722329</v>
      </c>
      <c r="K8" s="43"/>
    </row>
    <row r="9" spans="1:11" ht="15.75">
      <c r="A9" s="44" t="s">
        <v>138</v>
      </c>
      <c r="B9" s="45">
        <v>3494032</v>
      </c>
      <c r="C9" s="45">
        <v>3000</v>
      </c>
      <c r="D9" s="45">
        <v>150781</v>
      </c>
      <c r="E9" s="45"/>
      <c r="F9" s="45">
        <v>3343245</v>
      </c>
      <c r="G9" s="45">
        <v>3000</v>
      </c>
      <c r="H9" s="45"/>
      <c r="I9" s="45"/>
      <c r="J9" s="45">
        <v>6</v>
      </c>
      <c r="K9" s="46"/>
    </row>
    <row r="10" spans="1:11" ht="15.75">
      <c r="A10" s="44" t="s">
        <v>139</v>
      </c>
      <c r="B10" s="45">
        <v>6918776</v>
      </c>
      <c r="C10" s="45">
        <v>3040</v>
      </c>
      <c r="D10" s="45">
        <v>297152</v>
      </c>
      <c r="E10" s="45"/>
      <c r="F10" s="45">
        <v>6621573</v>
      </c>
      <c r="G10" s="45">
        <v>3040</v>
      </c>
      <c r="H10" s="45"/>
      <c r="I10" s="45"/>
      <c r="J10" s="45">
        <v>51</v>
      </c>
      <c r="K10" s="46"/>
    </row>
    <row r="11" spans="1:11" ht="15.75">
      <c r="A11" s="44" t="s">
        <v>140</v>
      </c>
      <c r="B11" s="45">
        <v>7266075</v>
      </c>
      <c r="C11" s="45">
        <v>8062</v>
      </c>
      <c r="D11" s="45">
        <v>260131</v>
      </c>
      <c r="E11" s="45"/>
      <c r="F11" s="45">
        <v>6965625</v>
      </c>
      <c r="G11" s="45">
        <v>8062</v>
      </c>
      <c r="H11" s="45">
        <v>246</v>
      </c>
      <c r="I11" s="45"/>
      <c r="J11" s="45">
        <v>40073</v>
      </c>
      <c r="K11" s="46"/>
    </row>
    <row r="12" spans="1:11" ht="15.75">
      <c r="A12" s="44" t="s">
        <v>141</v>
      </c>
      <c r="B12" s="45">
        <v>8252642</v>
      </c>
      <c r="C12" s="45">
        <v>3310</v>
      </c>
      <c r="D12" s="45">
        <v>320216</v>
      </c>
      <c r="E12" s="45"/>
      <c r="F12" s="45">
        <v>7907026</v>
      </c>
      <c r="G12" s="45">
        <v>3310</v>
      </c>
      <c r="H12" s="45">
        <v>25400</v>
      </c>
      <c r="I12" s="45"/>
      <c r="J12" s="45"/>
      <c r="K12" s="46"/>
    </row>
    <row r="13" spans="1:11" ht="15.75">
      <c r="A13" s="47" t="s">
        <v>142</v>
      </c>
      <c r="B13" s="45">
        <v>8569587</v>
      </c>
      <c r="C13" s="45">
        <v>1997</v>
      </c>
      <c r="D13" s="45">
        <v>388208</v>
      </c>
      <c r="E13" s="45"/>
      <c r="F13" s="45">
        <v>8181181</v>
      </c>
      <c r="G13" s="45">
        <v>1997</v>
      </c>
      <c r="H13" s="45">
        <v>50</v>
      </c>
      <c r="I13" s="45"/>
      <c r="J13" s="45">
        <v>148</v>
      </c>
      <c r="K13" s="46"/>
    </row>
    <row r="14" spans="1:11" ht="15.75">
      <c r="A14" s="44" t="s">
        <v>143</v>
      </c>
      <c r="B14" s="45">
        <v>5867912</v>
      </c>
      <c r="C14" s="45"/>
      <c r="D14" s="45">
        <v>212611</v>
      </c>
      <c r="E14" s="45"/>
      <c r="F14" s="45">
        <v>5655301</v>
      </c>
      <c r="G14" s="45"/>
      <c r="H14" s="45"/>
      <c r="I14" s="45"/>
      <c r="J14" s="45"/>
      <c r="K14" s="46"/>
    </row>
    <row r="15" spans="1:11" ht="15.75">
      <c r="A15" s="44" t="s">
        <v>144</v>
      </c>
      <c r="B15" s="45">
        <v>4612569</v>
      </c>
      <c r="C15" s="45">
        <v>3422</v>
      </c>
      <c r="D15" s="45">
        <v>196476</v>
      </c>
      <c r="E15" s="45">
        <v>422</v>
      </c>
      <c r="F15" s="45">
        <v>4416027</v>
      </c>
      <c r="G15" s="45">
        <v>3000</v>
      </c>
      <c r="H15" s="45"/>
      <c r="I15" s="45"/>
      <c r="J15" s="45">
        <v>66</v>
      </c>
      <c r="K15" s="46"/>
    </row>
    <row r="16" spans="1:11" ht="15.75">
      <c r="A16" s="44" t="s">
        <v>145</v>
      </c>
      <c r="B16" s="45">
        <v>11365477</v>
      </c>
      <c r="C16" s="45">
        <v>3126</v>
      </c>
      <c r="D16" s="45">
        <v>505232</v>
      </c>
      <c r="E16" s="45"/>
      <c r="F16" s="45">
        <v>10851963</v>
      </c>
      <c r="G16" s="45">
        <v>3126</v>
      </c>
      <c r="H16" s="45">
        <v>7262</v>
      </c>
      <c r="I16" s="45"/>
      <c r="J16" s="45">
        <v>1020</v>
      </c>
      <c r="K16" s="46"/>
    </row>
    <row r="17" spans="1:11" ht="15.75">
      <c r="A17" s="44" t="s">
        <v>146</v>
      </c>
      <c r="B17" s="45">
        <v>4052686</v>
      </c>
      <c r="C17" s="45">
        <v>7112</v>
      </c>
      <c r="D17" s="45">
        <v>203152</v>
      </c>
      <c r="E17" s="45"/>
      <c r="F17" s="45">
        <v>3848216</v>
      </c>
      <c r="G17" s="45"/>
      <c r="H17" s="45"/>
      <c r="I17" s="45">
        <v>7112</v>
      </c>
      <c r="J17" s="45">
        <v>1318</v>
      </c>
      <c r="K17" s="46"/>
    </row>
    <row r="18" spans="1:11" ht="15.75">
      <c r="A18" s="44" t="s">
        <v>147</v>
      </c>
      <c r="B18" s="45">
        <v>6951267</v>
      </c>
      <c r="C18" s="45">
        <v>1500</v>
      </c>
      <c r="D18" s="45">
        <v>206923</v>
      </c>
      <c r="E18" s="45"/>
      <c r="F18" s="45">
        <v>6744344</v>
      </c>
      <c r="G18" s="45">
        <v>1500</v>
      </c>
      <c r="H18" s="45"/>
      <c r="I18" s="45"/>
      <c r="J18" s="45"/>
      <c r="K18" s="46"/>
    </row>
    <row r="19" spans="1:11" ht="15.75">
      <c r="A19" s="44" t="s">
        <v>148</v>
      </c>
      <c r="B19" s="45">
        <v>8811546</v>
      </c>
      <c r="C19" s="45">
        <v>36051</v>
      </c>
      <c r="D19" s="45">
        <v>417753</v>
      </c>
      <c r="E19" s="45">
        <v>5000</v>
      </c>
      <c r="F19" s="45">
        <v>8393730</v>
      </c>
      <c r="G19" s="45">
        <v>31051</v>
      </c>
      <c r="H19" s="45">
        <v>63</v>
      </c>
      <c r="I19" s="45"/>
      <c r="J19" s="45"/>
      <c r="K19" s="46"/>
    </row>
    <row r="20" spans="1:11" ht="15.75">
      <c r="A20" s="44" t="s">
        <v>149</v>
      </c>
      <c r="B20" s="45">
        <v>5723208</v>
      </c>
      <c r="C20" s="45"/>
      <c r="D20" s="45">
        <v>263804</v>
      </c>
      <c r="E20" s="45"/>
      <c r="F20" s="45">
        <v>5459392</v>
      </c>
      <c r="G20" s="45"/>
      <c r="H20" s="45">
        <v>12</v>
      </c>
      <c r="I20" s="45"/>
      <c r="J20" s="45"/>
      <c r="K20" s="46"/>
    </row>
    <row r="21" spans="1:11" ht="15.75">
      <c r="A21" s="44" t="s">
        <v>150</v>
      </c>
      <c r="B21" s="45">
        <v>2453887</v>
      </c>
      <c r="C21" s="45"/>
      <c r="D21" s="45">
        <v>135671</v>
      </c>
      <c r="E21" s="45"/>
      <c r="F21" s="45">
        <v>2312903</v>
      </c>
      <c r="G21" s="45"/>
      <c r="H21" s="45"/>
      <c r="I21" s="45"/>
      <c r="J21" s="45">
        <v>5313</v>
      </c>
      <c r="K21" s="46"/>
    </row>
    <row r="22" spans="1:11" ht="15.75">
      <c r="A22" s="44" t="s">
        <v>151</v>
      </c>
      <c r="B22" s="45">
        <v>11090062</v>
      </c>
      <c r="C22" s="45">
        <v>416</v>
      </c>
      <c r="D22" s="45">
        <v>369657</v>
      </c>
      <c r="E22" s="45"/>
      <c r="F22" s="45">
        <v>10720405</v>
      </c>
      <c r="G22" s="45">
        <v>416</v>
      </c>
      <c r="H22" s="45"/>
      <c r="I22" s="45"/>
      <c r="J22" s="45"/>
      <c r="K22" s="46"/>
    </row>
    <row r="23" spans="1:11" ht="15.75">
      <c r="A23" s="44" t="s">
        <v>152</v>
      </c>
      <c r="B23" s="45">
        <v>66173357</v>
      </c>
      <c r="C23" s="45">
        <v>7784</v>
      </c>
      <c r="D23" s="45">
        <v>16965870</v>
      </c>
      <c r="E23" s="45">
        <v>1002</v>
      </c>
      <c r="F23" s="45">
        <v>41553562</v>
      </c>
      <c r="G23" s="45">
        <v>6782</v>
      </c>
      <c r="H23" s="45">
        <v>6980737</v>
      </c>
      <c r="I23" s="45"/>
      <c r="J23" s="45">
        <v>673188</v>
      </c>
      <c r="K23" s="46"/>
    </row>
    <row r="24" spans="1:11" ht="15.75">
      <c r="A24" s="48" t="s">
        <v>153</v>
      </c>
      <c r="B24" s="49">
        <v>13561927</v>
      </c>
      <c r="C24" s="49">
        <v>12845</v>
      </c>
      <c r="D24" s="49">
        <v>459172</v>
      </c>
      <c r="E24" s="49"/>
      <c r="F24" s="49">
        <v>13098330</v>
      </c>
      <c r="G24" s="49">
        <v>12845</v>
      </c>
      <c r="H24" s="49">
        <v>3279</v>
      </c>
      <c r="I24" s="49"/>
      <c r="J24" s="49">
        <v>1146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182072413</v>
      </c>
      <c r="C8" s="42">
        <v>129775</v>
      </c>
      <c r="D8" s="42">
        <v>22781882</v>
      </c>
      <c r="E8" s="42">
        <v>7549</v>
      </c>
      <c r="F8" s="42">
        <v>157717414</v>
      </c>
      <c r="G8" s="42">
        <v>110954</v>
      </c>
      <c r="H8" s="42">
        <v>948996</v>
      </c>
      <c r="I8" s="42"/>
      <c r="J8" s="42">
        <v>624121</v>
      </c>
      <c r="K8" s="43">
        <v>11272</v>
      </c>
    </row>
    <row r="9" spans="1:11" ht="15.75">
      <c r="A9" s="44" t="s">
        <v>138</v>
      </c>
      <c r="B9" s="45">
        <v>3821998</v>
      </c>
      <c r="C9" s="45">
        <v>150</v>
      </c>
      <c r="D9" s="45">
        <v>184937</v>
      </c>
      <c r="E9" s="45">
        <v>150</v>
      </c>
      <c r="F9" s="45">
        <v>3636469</v>
      </c>
      <c r="G9" s="45"/>
      <c r="H9" s="45"/>
      <c r="I9" s="45"/>
      <c r="J9" s="45">
        <v>592</v>
      </c>
      <c r="K9" s="46"/>
    </row>
    <row r="10" spans="1:11" ht="15.75">
      <c r="A10" s="44" t="s">
        <v>139</v>
      </c>
      <c r="B10" s="45">
        <v>7487610</v>
      </c>
      <c r="C10" s="45">
        <v>1916</v>
      </c>
      <c r="D10" s="45">
        <v>331135</v>
      </c>
      <c r="E10" s="45">
        <v>915</v>
      </c>
      <c r="F10" s="45">
        <v>7150479</v>
      </c>
      <c r="G10" s="45">
        <v>1001</v>
      </c>
      <c r="H10" s="45">
        <v>1722</v>
      </c>
      <c r="I10" s="45"/>
      <c r="J10" s="45">
        <v>4274</v>
      </c>
      <c r="K10" s="46"/>
    </row>
    <row r="11" spans="1:11" ht="15.75">
      <c r="A11" s="44" t="s">
        <v>140</v>
      </c>
      <c r="B11" s="45">
        <v>7790637</v>
      </c>
      <c r="C11" s="45">
        <v>8157</v>
      </c>
      <c r="D11" s="45">
        <v>385389</v>
      </c>
      <c r="E11" s="45">
        <v>320</v>
      </c>
      <c r="F11" s="45">
        <v>7405248</v>
      </c>
      <c r="G11" s="45">
        <v>7837</v>
      </c>
      <c r="H11" s="45"/>
      <c r="I11" s="45"/>
      <c r="J11" s="45"/>
      <c r="K11" s="46"/>
    </row>
    <row r="12" spans="1:11" ht="15.75">
      <c r="A12" s="44" t="s">
        <v>141</v>
      </c>
      <c r="B12" s="45">
        <v>8870361</v>
      </c>
      <c r="C12" s="45">
        <v>1308</v>
      </c>
      <c r="D12" s="45">
        <v>397629</v>
      </c>
      <c r="E12" s="45"/>
      <c r="F12" s="45">
        <v>8472732</v>
      </c>
      <c r="G12" s="45">
        <v>1308</v>
      </c>
      <c r="H12" s="45"/>
      <c r="I12" s="45"/>
      <c r="J12" s="45"/>
      <c r="K12" s="46"/>
    </row>
    <row r="13" spans="1:11" ht="15.75">
      <c r="A13" s="47" t="s">
        <v>142</v>
      </c>
      <c r="B13" s="45">
        <v>9552491</v>
      </c>
      <c r="C13" s="45">
        <v>2000</v>
      </c>
      <c r="D13" s="45">
        <v>457534</v>
      </c>
      <c r="E13" s="45">
        <v>2000</v>
      </c>
      <c r="F13" s="45">
        <v>9094839</v>
      </c>
      <c r="G13" s="45"/>
      <c r="H13" s="45">
        <v>2</v>
      </c>
      <c r="I13" s="45"/>
      <c r="J13" s="45">
        <v>116</v>
      </c>
      <c r="K13" s="46"/>
    </row>
    <row r="14" spans="1:11" ht="15.75">
      <c r="A14" s="44" t="s">
        <v>143</v>
      </c>
      <c r="B14" s="45">
        <v>6560865</v>
      </c>
      <c r="C14" s="45">
        <v>690</v>
      </c>
      <c r="D14" s="45">
        <v>249753</v>
      </c>
      <c r="E14" s="45"/>
      <c r="F14" s="45">
        <v>6310728</v>
      </c>
      <c r="G14" s="45">
        <v>690</v>
      </c>
      <c r="H14" s="45"/>
      <c r="I14" s="45"/>
      <c r="J14" s="45">
        <v>384</v>
      </c>
      <c r="K14" s="46"/>
    </row>
    <row r="15" spans="1:11" ht="15.75">
      <c r="A15" s="44" t="s">
        <v>144</v>
      </c>
      <c r="B15" s="45">
        <v>4957780</v>
      </c>
      <c r="C15" s="45">
        <v>2386</v>
      </c>
      <c r="D15" s="45">
        <v>229856</v>
      </c>
      <c r="E15" s="45"/>
      <c r="F15" s="45">
        <v>4727700</v>
      </c>
      <c r="G15" s="45">
        <v>2386</v>
      </c>
      <c r="H15" s="45">
        <v>141</v>
      </c>
      <c r="I15" s="45"/>
      <c r="J15" s="45">
        <v>83</v>
      </c>
      <c r="K15" s="46"/>
    </row>
    <row r="16" spans="1:11" ht="15.75">
      <c r="A16" s="44" t="s">
        <v>145</v>
      </c>
      <c r="B16" s="45">
        <v>12898049</v>
      </c>
      <c r="C16" s="45">
        <v>11272</v>
      </c>
      <c r="D16" s="45">
        <v>614271</v>
      </c>
      <c r="E16" s="45"/>
      <c r="F16" s="45">
        <v>12278095</v>
      </c>
      <c r="G16" s="45"/>
      <c r="H16" s="45">
        <v>3250</v>
      </c>
      <c r="I16" s="45"/>
      <c r="J16" s="45">
        <v>2433</v>
      </c>
      <c r="K16" s="46">
        <v>11272</v>
      </c>
    </row>
    <row r="17" spans="1:11" ht="15.75">
      <c r="A17" s="44" t="s">
        <v>146</v>
      </c>
      <c r="B17" s="45">
        <v>4381987</v>
      </c>
      <c r="C17" s="45"/>
      <c r="D17" s="45">
        <v>279047</v>
      </c>
      <c r="E17" s="45"/>
      <c r="F17" s="45">
        <v>4102940</v>
      </c>
      <c r="G17" s="45"/>
      <c r="H17" s="45"/>
      <c r="I17" s="45"/>
      <c r="J17" s="45"/>
      <c r="K17" s="46"/>
    </row>
    <row r="18" spans="1:11" ht="15.75">
      <c r="A18" s="44" t="s">
        <v>147</v>
      </c>
      <c r="B18" s="45">
        <v>7198188</v>
      </c>
      <c r="C18" s="45">
        <v>3000</v>
      </c>
      <c r="D18" s="45">
        <v>256347</v>
      </c>
      <c r="E18" s="45"/>
      <c r="F18" s="45">
        <v>6940608</v>
      </c>
      <c r="G18" s="45">
        <v>3000</v>
      </c>
      <c r="H18" s="45"/>
      <c r="I18" s="45"/>
      <c r="J18" s="45">
        <v>1233</v>
      </c>
      <c r="K18" s="46"/>
    </row>
    <row r="19" spans="1:11" ht="15.75">
      <c r="A19" s="44" t="s">
        <v>148</v>
      </c>
      <c r="B19" s="45">
        <v>9837523</v>
      </c>
      <c r="C19" s="45">
        <v>17128</v>
      </c>
      <c r="D19" s="45">
        <v>444296</v>
      </c>
      <c r="E19" s="45"/>
      <c r="F19" s="45">
        <v>9391539</v>
      </c>
      <c r="G19" s="45">
        <v>17128</v>
      </c>
      <c r="H19" s="45">
        <v>1</v>
      </c>
      <c r="I19" s="45"/>
      <c r="J19" s="45">
        <v>1687</v>
      </c>
      <c r="K19" s="46"/>
    </row>
    <row r="20" spans="1:11" ht="15.75">
      <c r="A20" s="44" t="s">
        <v>149</v>
      </c>
      <c r="B20" s="45">
        <v>6140020</v>
      </c>
      <c r="C20" s="45"/>
      <c r="D20" s="45">
        <v>282826</v>
      </c>
      <c r="E20" s="45"/>
      <c r="F20" s="45">
        <v>5853431</v>
      </c>
      <c r="G20" s="45"/>
      <c r="H20" s="45">
        <v>304</v>
      </c>
      <c r="I20" s="45"/>
      <c r="J20" s="45">
        <v>3459</v>
      </c>
      <c r="K20" s="46"/>
    </row>
    <row r="21" spans="1:11" ht="15.75">
      <c r="A21" s="44" t="s">
        <v>150</v>
      </c>
      <c r="B21" s="45">
        <v>2591784</v>
      </c>
      <c r="C21" s="45"/>
      <c r="D21" s="45">
        <v>151036</v>
      </c>
      <c r="E21" s="45"/>
      <c r="F21" s="45">
        <v>2440511</v>
      </c>
      <c r="G21" s="45"/>
      <c r="H21" s="45"/>
      <c r="I21" s="45"/>
      <c r="J21" s="45">
        <v>237</v>
      </c>
      <c r="K21" s="46"/>
    </row>
    <row r="22" spans="1:11" ht="15.75">
      <c r="A22" s="44" t="s">
        <v>151</v>
      </c>
      <c r="B22" s="45">
        <v>12098685</v>
      </c>
      <c r="C22" s="45">
        <v>2100</v>
      </c>
      <c r="D22" s="45">
        <v>422092</v>
      </c>
      <c r="E22" s="45"/>
      <c r="F22" s="45">
        <v>11676584</v>
      </c>
      <c r="G22" s="45">
        <v>2100</v>
      </c>
      <c r="H22" s="45">
        <v>8</v>
      </c>
      <c r="I22" s="45"/>
      <c r="J22" s="45">
        <v>1</v>
      </c>
      <c r="K22" s="46"/>
    </row>
    <row r="23" spans="1:11" ht="15.75">
      <c r="A23" s="44" t="s">
        <v>152</v>
      </c>
      <c r="B23" s="45">
        <v>62702025</v>
      </c>
      <c r="C23" s="45">
        <v>70767</v>
      </c>
      <c r="D23" s="45">
        <v>17507594</v>
      </c>
      <c r="E23" s="45">
        <v>3764</v>
      </c>
      <c r="F23" s="45">
        <v>43652633</v>
      </c>
      <c r="G23" s="45">
        <v>67003</v>
      </c>
      <c r="H23" s="45">
        <v>939537</v>
      </c>
      <c r="I23" s="45"/>
      <c r="J23" s="45">
        <v>602261</v>
      </c>
      <c r="K23" s="46"/>
    </row>
    <row r="24" spans="1:11" ht="15.75">
      <c r="A24" s="48" t="s">
        <v>153</v>
      </c>
      <c r="B24" s="49">
        <v>15182410</v>
      </c>
      <c r="C24" s="49">
        <v>8901</v>
      </c>
      <c r="D24" s="49">
        <v>588140</v>
      </c>
      <c r="E24" s="49">
        <v>400</v>
      </c>
      <c r="F24" s="49">
        <v>14582878</v>
      </c>
      <c r="G24" s="49">
        <v>8501</v>
      </c>
      <c r="H24" s="49">
        <v>4031</v>
      </c>
      <c r="I24" s="49"/>
      <c r="J24" s="49">
        <v>7361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188568070</v>
      </c>
      <c r="C8" s="42">
        <v>103281</v>
      </c>
      <c r="D8" s="42">
        <v>26570906</v>
      </c>
      <c r="E8" s="42">
        <v>6409</v>
      </c>
      <c r="F8" s="42">
        <v>151109178</v>
      </c>
      <c r="G8" s="42">
        <v>72793</v>
      </c>
      <c r="H8" s="42">
        <v>1240687</v>
      </c>
      <c r="I8" s="42">
        <v>24079</v>
      </c>
      <c r="J8" s="42">
        <v>9647299</v>
      </c>
      <c r="K8" s="43"/>
    </row>
    <row r="9" spans="1:11" ht="15.75">
      <c r="A9" s="44" t="s">
        <v>138</v>
      </c>
      <c r="B9" s="45">
        <v>3262415</v>
      </c>
      <c r="C9" s="45">
        <v>500</v>
      </c>
      <c r="D9" s="45">
        <v>180388</v>
      </c>
      <c r="E9" s="45"/>
      <c r="F9" s="45">
        <v>3082027</v>
      </c>
      <c r="G9" s="45">
        <v>500</v>
      </c>
      <c r="H9" s="45"/>
      <c r="I9" s="45"/>
      <c r="J9" s="45"/>
      <c r="K9" s="46"/>
    </row>
    <row r="10" spans="1:11" ht="15.75">
      <c r="A10" s="44" t="s">
        <v>139</v>
      </c>
      <c r="B10" s="45">
        <v>6539826</v>
      </c>
      <c r="C10" s="45">
        <v>3332</v>
      </c>
      <c r="D10" s="45">
        <v>309754</v>
      </c>
      <c r="E10" s="45"/>
      <c r="F10" s="45">
        <v>6230071</v>
      </c>
      <c r="G10" s="45">
        <v>3332</v>
      </c>
      <c r="H10" s="45">
        <v>1</v>
      </c>
      <c r="I10" s="45"/>
      <c r="J10" s="45"/>
      <c r="K10" s="46"/>
    </row>
    <row r="11" spans="1:11" ht="15.75">
      <c r="A11" s="44" t="s">
        <v>140</v>
      </c>
      <c r="B11" s="45">
        <v>6701141</v>
      </c>
      <c r="C11" s="45">
        <v>5330</v>
      </c>
      <c r="D11" s="45">
        <v>275949</v>
      </c>
      <c r="E11" s="45">
        <v>730</v>
      </c>
      <c r="F11" s="45">
        <v>6425192</v>
      </c>
      <c r="G11" s="45">
        <v>4600</v>
      </c>
      <c r="H11" s="45"/>
      <c r="I11" s="45"/>
      <c r="J11" s="45"/>
      <c r="K11" s="46"/>
    </row>
    <row r="12" spans="1:11" ht="15.75">
      <c r="A12" s="44" t="s">
        <v>141</v>
      </c>
      <c r="B12" s="45">
        <v>8468839</v>
      </c>
      <c r="C12" s="45">
        <v>2610</v>
      </c>
      <c r="D12" s="45">
        <v>372884</v>
      </c>
      <c r="E12" s="45"/>
      <c r="F12" s="45">
        <v>8095953</v>
      </c>
      <c r="G12" s="45">
        <v>2610</v>
      </c>
      <c r="H12" s="45">
        <v>2</v>
      </c>
      <c r="I12" s="45"/>
      <c r="J12" s="45"/>
      <c r="K12" s="46"/>
    </row>
    <row r="13" spans="1:11" ht="15.75">
      <c r="A13" s="47" t="s">
        <v>142</v>
      </c>
      <c r="B13" s="45">
        <v>8960432</v>
      </c>
      <c r="C13" s="45"/>
      <c r="D13" s="45">
        <v>569103</v>
      </c>
      <c r="E13" s="45"/>
      <c r="F13" s="45">
        <v>8389649</v>
      </c>
      <c r="G13" s="45"/>
      <c r="H13" s="45"/>
      <c r="I13" s="45"/>
      <c r="J13" s="45">
        <v>1680</v>
      </c>
      <c r="K13" s="46"/>
    </row>
    <row r="14" spans="1:11" ht="15.75">
      <c r="A14" s="44" t="s">
        <v>143</v>
      </c>
      <c r="B14" s="45">
        <v>5699671</v>
      </c>
      <c r="C14" s="45">
        <v>1520</v>
      </c>
      <c r="D14" s="45">
        <v>217636</v>
      </c>
      <c r="E14" s="45"/>
      <c r="F14" s="45">
        <v>5482035</v>
      </c>
      <c r="G14" s="45">
        <v>1520</v>
      </c>
      <c r="H14" s="45"/>
      <c r="I14" s="45"/>
      <c r="J14" s="45"/>
      <c r="K14" s="46"/>
    </row>
    <row r="15" spans="1:11" ht="15.75">
      <c r="A15" s="44" t="s">
        <v>144</v>
      </c>
      <c r="B15" s="45">
        <v>4387402</v>
      </c>
      <c r="C15" s="45">
        <v>11500</v>
      </c>
      <c r="D15" s="45">
        <v>218832</v>
      </c>
      <c r="E15" s="45">
        <v>2000</v>
      </c>
      <c r="F15" s="45">
        <v>4168570</v>
      </c>
      <c r="G15" s="45">
        <v>9500</v>
      </c>
      <c r="H15" s="45"/>
      <c r="I15" s="45"/>
      <c r="J15" s="45"/>
      <c r="K15" s="46"/>
    </row>
    <row r="16" spans="1:11" ht="15.75">
      <c r="A16" s="44" t="s">
        <v>145</v>
      </c>
      <c r="B16" s="45">
        <v>11526900</v>
      </c>
      <c r="C16" s="45">
        <v>33039</v>
      </c>
      <c r="D16" s="45">
        <v>532967</v>
      </c>
      <c r="E16" s="45"/>
      <c r="F16" s="45">
        <v>10934246</v>
      </c>
      <c r="G16" s="45">
        <v>8960</v>
      </c>
      <c r="H16" s="45">
        <v>58550</v>
      </c>
      <c r="I16" s="45">
        <v>24079</v>
      </c>
      <c r="J16" s="45">
        <v>1137</v>
      </c>
      <c r="K16" s="46"/>
    </row>
    <row r="17" spans="1:11" ht="15.75">
      <c r="A17" s="44" t="s">
        <v>146</v>
      </c>
      <c r="B17" s="45">
        <v>3927712</v>
      </c>
      <c r="C17" s="45">
        <v>113</v>
      </c>
      <c r="D17" s="45">
        <v>206426</v>
      </c>
      <c r="E17" s="45">
        <v>113</v>
      </c>
      <c r="F17" s="45">
        <v>3721286</v>
      </c>
      <c r="G17" s="45"/>
      <c r="H17" s="45"/>
      <c r="I17" s="45"/>
      <c r="J17" s="45"/>
      <c r="K17" s="46"/>
    </row>
    <row r="18" spans="1:11" ht="15.75">
      <c r="A18" s="44" t="s">
        <v>147</v>
      </c>
      <c r="B18" s="45">
        <v>6157073</v>
      </c>
      <c r="C18" s="45"/>
      <c r="D18" s="45">
        <v>251955</v>
      </c>
      <c r="E18" s="45"/>
      <c r="F18" s="45">
        <v>5905118</v>
      </c>
      <c r="G18" s="45"/>
      <c r="H18" s="45"/>
      <c r="I18" s="45"/>
      <c r="J18" s="45"/>
      <c r="K18" s="46"/>
    </row>
    <row r="19" spans="1:11" ht="15.75">
      <c r="A19" s="44" t="s">
        <v>148</v>
      </c>
      <c r="B19" s="45">
        <v>9256286</v>
      </c>
      <c r="C19" s="45">
        <v>6985</v>
      </c>
      <c r="D19" s="45">
        <v>459623</v>
      </c>
      <c r="E19" s="45">
        <v>490</v>
      </c>
      <c r="F19" s="45">
        <v>8796662</v>
      </c>
      <c r="G19" s="45">
        <v>6495</v>
      </c>
      <c r="H19" s="45">
        <v>1</v>
      </c>
      <c r="I19" s="45"/>
      <c r="J19" s="45"/>
      <c r="K19" s="46"/>
    </row>
    <row r="20" spans="1:11" ht="15.75">
      <c r="A20" s="44" t="s">
        <v>149</v>
      </c>
      <c r="B20" s="45">
        <v>5165285</v>
      </c>
      <c r="C20" s="45"/>
      <c r="D20" s="45">
        <v>268124</v>
      </c>
      <c r="E20" s="45"/>
      <c r="F20" s="45">
        <v>4896920</v>
      </c>
      <c r="G20" s="45"/>
      <c r="H20" s="45">
        <v>7</v>
      </c>
      <c r="I20" s="45"/>
      <c r="J20" s="45">
        <v>234</v>
      </c>
      <c r="K20" s="46"/>
    </row>
    <row r="21" spans="1:11" ht="15.75">
      <c r="A21" s="44" t="s">
        <v>150</v>
      </c>
      <c r="B21" s="45">
        <v>2287881</v>
      </c>
      <c r="C21" s="45"/>
      <c r="D21" s="45">
        <v>137519</v>
      </c>
      <c r="E21" s="45"/>
      <c r="F21" s="45">
        <v>2150362</v>
      </c>
      <c r="G21" s="45"/>
      <c r="H21" s="45"/>
      <c r="I21" s="45"/>
      <c r="J21" s="45"/>
      <c r="K21" s="46"/>
    </row>
    <row r="22" spans="1:11" ht="15.75">
      <c r="A22" s="44" t="s">
        <v>151</v>
      </c>
      <c r="B22" s="45">
        <v>10643514</v>
      </c>
      <c r="C22" s="45">
        <v>3000</v>
      </c>
      <c r="D22" s="45">
        <v>394466</v>
      </c>
      <c r="E22" s="45"/>
      <c r="F22" s="45">
        <v>10249047</v>
      </c>
      <c r="G22" s="45">
        <v>3000</v>
      </c>
      <c r="H22" s="45">
        <v>1</v>
      </c>
      <c r="I22" s="45"/>
      <c r="J22" s="45"/>
      <c r="K22" s="46"/>
    </row>
    <row r="23" spans="1:11" ht="15.75">
      <c r="A23" s="44" t="s">
        <v>152</v>
      </c>
      <c r="B23" s="45">
        <v>78280440</v>
      </c>
      <c r="C23" s="45">
        <v>25571</v>
      </c>
      <c r="D23" s="45">
        <v>20549992</v>
      </c>
      <c r="E23" s="45">
        <v>3076</v>
      </c>
      <c r="F23" s="45">
        <v>48987974</v>
      </c>
      <c r="G23" s="45">
        <v>22495</v>
      </c>
      <c r="H23" s="45">
        <v>1181637</v>
      </c>
      <c r="I23" s="45"/>
      <c r="J23" s="45">
        <v>7560837</v>
      </c>
      <c r="K23" s="46"/>
    </row>
    <row r="24" spans="1:11" ht="15.75">
      <c r="A24" s="48" t="s">
        <v>153</v>
      </c>
      <c r="B24" s="49">
        <v>17303253</v>
      </c>
      <c r="C24" s="49">
        <v>9781</v>
      </c>
      <c r="D24" s="49">
        <v>1625288</v>
      </c>
      <c r="E24" s="49"/>
      <c r="F24" s="49">
        <v>13594066</v>
      </c>
      <c r="G24" s="49">
        <v>9781</v>
      </c>
      <c r="H24" s="49">
        <v>488</v>
      </c>
      <c r="I24" s="49"/>
      <c r="J24" s="49">
        <v>2083411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176110068</v>
      </c>
      <c r="C8" s="42">
        <v>329347</v>
      </c>
      <c r="D8" s="42">
        <v>29426745</v>
      </c>
      <c r="E8" s="42">
        <v>10085</v>
      </c>
      <c r="F8" s="42">
        <v>143645395</v>
      </c>
      <c r="G8" s="42">
        <v>274057</v>
      </c>
      <c r="H8" s="42">
        <v>1291745</v>
      </c>
      <c r="I8" s="42">
        <v>42268</v>
      </c>
      <c r="J8" s="42">
        <v>1746183</v>
      </c>
      <c r="K8" s="43">
        <v>2937</v>
      </c>
    </row>
    <row r="9" spans="1:11" ht="15.75">
      <c r="A9" s="44" t="s">
        <v>138</v>
      </c>
      <c r="B9" s="45">
        <v>3312923</v>
      </c>
      <c r="C9" s="45">
        <v>5690</v>
      </c>
      <c r="D9" s="45">
        <v>161778</v>
      </c>
      <c r="E9" s="45"/>
      <c r="F9" s="45">
        <v>3151145</v>
      </c>
      <c r="G9" s="45">
        <v>5690</v>
      </c>
      <c r="H9" s="45"/>
      <c r="I9" s="45"/>
      <c r="J9" s="45"/>
      <c r="K9" s="46"/>
    </row>
    <row r="10" spans="1:11" ht="15.75">
      <c r="A10" s="44" t="s">
        <v>139</v>
      </c>
      <c r="B10" s="45">
        <v>6340639</v>
      </c>
      <c r="C10" s="45">
        <v>5285</v>
      </c>
      <c r="D10" s="45">
        <v>301969</v>
      </c>
      <c r="E10" s="45"/>
      <c r="F10" s="45">
        <v>6038669</v>
      </c>
      <c r="G10" s="45">
        <v>5285</v>
      </c>
      <c r="H10" s="45">
        <v>1</v>
      </c>
      <c r="I10" s="45"/>
      <c r="J10" s="45"/>
      <c r="K10" s="46"/>
    </row>
    <row r="11" spans="1:11" ht="15.75">
      <c r="A11" s="44" t="s">
        <v>140</v>
      </c>
      <c r="B11" s="45">
        <v>6741654</v>
      </c>
      <c r="C11" s="45">
        <v>5390</v>
      </c>
      <c r="D11" s="45">
        <v>304416</v>
      </c>
      <c r="E11" s="45"/>
      <c r="F11" s="45">
        <v>6417999</v>
      </c>
      <c r="G11" s="45">
        <v>5390</v>
      </c>
      <c r="H11" s="45">
        <v>4</v>
      </c>
      <c r="I11" s="45"/>
      <c r="J11" s="45">
        <v>19235</v>
      </c>
      <c r="K11" s="46"/>
    </row>
    <row r="12" spans="1:11" ht="15.75">
      <c r="A12" s="44" t="s">
        <v>141</v>
      </c>
      <c r="B12" s="45">
        <v>8095270</v>
      </c>
      <c r="C12" s="45">
        <v>4300</v>
      </c>
      <c r="D12" s="45">
        <v>318185</v>
      </c>
      <c r="E12" s="45">
        <v>350</v>
      </c>
      <c r="F12" s="45">
        <v>7776630</v>
      </c>
      <c r="G12" s="45">
        <v>3950</v>
      </c>
      <c r="H12" s="45"/>
      <c r="I12" s="45"/>
      <c r="J12" s="45">
        <v>455</v>
      </c>
      <c r="K12" s="46"/>
    </row>
    <row r="13" spans="1:11" ht="15.75">
      <c r="A13" s="47" t="s">
        <v>142</v>
      </c>
      <c r="B13" s="45">
        <v>8417222</v>
      </c>
      <c r="C13" s="45">
        <v>101650</v>
      </c>
      <c r="D13" s="45">
        <v>379458</v>
      </c>
      <c r="E13" s="45">
        <v>500</v>
      </c>
      <c r="F13" s="45">
        <v>8034495</v>
      </c>
      <c r="G13" s="45">
        <v>101150</v>
      </c>
      <c r="H13" s="45"/>
      <c r="I13" s="45"/>
      <c r="J13" s="45">
        <v>3269</v>
      </c>
      <c r="K13" s="46"/>
    </row>
    <row r="14" spans="1:11" ht="15.75">
      <c r="A14" s="44" t="s">
        <v>143</v>
      </c>
      <c r="B14" s="45">
        <v>5458925</v>
      </c>
      <c r="C14" s="45">
        <v>1690</v>
      </c>
      <c r="D14" s="45">
        <v>217709</v>
      </c>
      <c r="E14" s="45"/>
      <c r="F14" s="45">
        <v>5241216</v>
      </c>
      <c r="G14" s="45">
        <v>1690</v>
      </c>
      <c r="H14" s="45"/>
      <c r="I14" s="45"/>
      <c r="J14" s="45"/>
      <c r="K14" s="46"/>
    </row>
    <row r="15" spans="1:11" ht="15.75">
      <c r="A15" s="44" t="s">
        <v>144</v>
      </c>
      <c r="B15" s="45">
        <v>4470049</v>
      </c>
      <c r="C15" s="45">
        <v>29280</v>
      </c>
      <c r="D15" s="45">
        <v>209206</v>
      </c>
      <c r="E15" s="45"/>
      <c r="F15" s="45">
        <v>4260843</v>
      </c>
      <c r="G15" s="45">
        <v>29280</v>
      </c>
      <c r="H15" s="45"/>
      <c r="I15" s="45"/>
      <c r="J15" s="45"/>
      <c r="K15" s="46"/>
    </row>
    <row r="16" spans="1:11" ht="15.75">
      <c r="A16" s="44" t="s">
        <v>145</v>
      </c>
      <c r="B16" s="45">
        <v>11659877</v>
      </c>
      <c r="C16" s="45">
        <v>14539</v>
      </c>
      <c r="D16" s="45">
        <v>499844</v>
      </c>
      <c r="E16" s="45"/>
      <c r="F16" s="45">
        <v>11086255</v>
      </c>
      <c r="G16" s="45">
        <v>14539</v>
      </c>
      <c r="H16" s="45">
        <v>59912</v>
      </c>
      <c r="I16" s="45"/>
      <c r="J16" s="45">
        <v>13866</v>
      </c>
      <c r="K16" s="46"/>
    </row>
    <row r="17" spans="1:11" ht="15.75">
      <c r="A17" s="44" t="s">
        <v>146</v>
      </c>
      <c r="B17" s="45">
        <v>4123128</v>
      </c>
      <c r="C17" s="45">
        <v>42268</v>
      </c>
      <c r="D17" s="45">
        <v>197428</v>
      </c>
      <c r="E17" s="45"/>
      <c r="F17" s="45">
        <v>3925700</v>
      </c>
      <c r="G17" s="45"/>
      <c r="H17" s="45"/>
      <c r="I17" s="45">
        <v>42268</v>
      </c>
      <c r="J17" s="45"/>
      <c r="K17" s="46"/>
    </row>
    <row r="18" spans="1:11" ht="15.75">
      <c r="A18" s="44" t="s">
        <v>147</v>
      </c>
      <c r="B18" s="45">
        <v>6078382</v>
      </c>
      <c r="C18" s="45">
        <v>7010</v>
      </c>
      <c r="D18" s="45">
        <v>236648</v>
      </c>
      <c r="E18" s="45"/>
      <c r="F18" s="45">
        <v>5841734</v>
      </c>
      <c r="G18" s="45">
        <v>7010</v>
      </c>
      <c r="H18" s="45"/>
      <c r="I18" s="45"/>
      <c r="J18" s="45"/>
      <c r="K18" s="46"/>
    </row>
    <row r="19" spans="1:11" ht="15.75">
      <c r="A19" s="44" t="s">
        <v>148</v>
      </c>
      <c r="B19" s="45">
        <v>9368918</v>
      </c>
      <c r="C19" s="45">
        <v>9553</v>
      </c>
      <c r="D19" s="45">
        <v>383388</v>
      </c>
      <c r="E19" s="45">
        <v>300</v>
      </c>
      <c r="F19" s="45">
        <v>8985521</v>
      </c>
      <c r="G19" s="45">
        <v>9253</v>
      </c>
      <c r="H19" s="45">
        <v>9</v>
      </c>
      <c r="I19" s="45"/>
      <c r="J19" s="45"/>
      <c r="K19" s="46"/>
    </row>
    <row r="20" spans="1:11" ht="15.75">
      <c r="A20" s="44" t="s">
        <v>149</v>
      </c>
      <c r="B20" s="45">
        <v>5477066</v>
      </c>
      <c r="C20" s="45"/>
      <c r="D20" s="45">
        <v>251202</v>
      </c>
      <c r="E20" s="45"/>
      <c r="F20" s="45">
        <v>5225804</v>
      </c>
      <c r="G20" s="45"/>
      <c r="H20" s="45">
        <v>2</v>
      </c>
      <c r="I20" s="45"/>
      <c r="J20" s="45">
        <v>58</v>
      </c>
      <c r="K20" s="46"/>
    </row>
    <row r="21" spans="1:11" ht="15.75">
      <c r="A21" s="44" t="s">
        <v>150</v>
      </c>
      <c r="B21" s="45">
        <v>2278279</v>
      </c>
      <c r="C21" s="45">
        <v>580</v>
      </c>
      <c r="D21" s="45">
        <v>128270</v>
      </c>
      <c r="E21" s="45"/>
      <c r="F21" s="45">
        <v>2149636</v>
      </c>
      <c r="G21" s="45">
        <v>580</v>
      </c>
      <c r="H21" s="45">
        <v>373</v>
      </c>
      <c r="I21" s="45"/>
      <c r="J21" s="45"/>
      <c r="K21" s="46"/>
    </row>
    <row r="22" spans="1:11" ht="15.75">
      <c r="A22" s="44" t="s">
        <v>151</v>
      </c>
      <c r="B22" s="45">
        <v>10530200</v>
      </c>
      <c r="C22" s="45">
        <v>9610</v>
      </c>
      <c r="D22" s="45">
        <v>410929</v>
      </c>
      <c r="E22" s="45">
        <v>5500</v>
      </c>
      <c r="F22" s="45">
        <v>10091958</v>
      </c>
      <c r="G22" s="45">
        <v>4110</v>
      </c>
      <c r="H22" s="45"/>
      <c r="I22" s="45"/>
      <c r="J22" s="45">
        <v>27313</v>
      </c>
      <c r="K22" s="46"/>
    </row>
    <row r="23" spans="1:11" ht="15.75">
      <c r="A23" s="44" t="s">
        <v>152</v>
      </c>
      <c r="B23" s="45">
        <v>69678923</v>
      </c>
      <c r="C23" s="45">
        <v>71320</v>
      </c>
      <c r="D23" s="45">
        <v>24894441</v>
      </c>
      <c r="E23" s="45">
        <v>2960</v>
      </c>
      <c r="F23" s="45">
        <v>41890997</v>
      </c>
      <c r="G23" s="45">
        <v>65423</v>
      </c>
      <c r="H23" s="45">
        <v>1227851</v>
      </c>
      <c r="I23" s="45"/>
      <c r="J23" s="45">
        <v>1665634</v>
      </c>
      <c r="K23" s="46">
        <v>2937</v>
      </c>
    </row>
    <row r="24" spans="1:11" ht="15.75">
      <c r="A24" s="48" t="s">
        <v>153</v>
      </c>
      <c r="B24" s="49">
        <v>14078613</v>
      </c>
      <c r="C24" s="49">
        <v>21182</v>
      </c>
      <c r="D24" s="49">
        <v>531874</v>
      </c>
      <c r="E24" s="49">
        <v>475</v>
      </c>
      <c r="F24" s="49">
        <v>13526793</v>
      </c>
      <c r="G24" s="49">
        <v>20707</v>
      </c>
      <c r="H24" s="49">
        <v>3593</v>
      </c>
      <c r="I24" s="49"/>
      <c r="J24" s="49">
        <v>16353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5" sqref="D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181129752</v>
      </c>
      <c r="C8" s="42">
        <v>316300</v>
      </c>
      <c r="D8" s="42">
        <v>26077382</v>
      </c>
      <c r="E8" s="42">
        <v>38727</v>
      </c>
      <c r="F8" s="42">
        <v>152603844</v>
      </c>
      <c r="G8" s="42">
        <v>238027</v>
      </c>
      <c r="H8" s="42">
        <v>1792677</v>
      </c>
      <c r="I8" s="42">
        <v>39546</v>
      </c>
      <c r="J8" s="42">
        <v>655849</v>
      </c>
      <c r="K8" s="43"/>
    </row>
    <row r="9" spans="1:11" ht="15.75">
      <c r="A9" s="44" t="s">
        <v>138</v>
      </c>
      <c r="B9" s="45">
        <v>4430641</v>
      </c>
      <c r="C9" s="45"/>
      <c r="D9" s="45">
        <v>896161</v>
      </c>
      <c r="E9" s="45"/>
      <c r="F9" s="45">
        <v>3532547</v>
      </c>
      <c r="G9" s="45"/>
      <c r="H9" s="45"/>
      <c r="I9" s="45"/>
      <c r="J9" s="45">
        <v>1933</v>
      </c>
      <c r="K9" s="46"/>
    </row>
    <row r="10" spans="1:11" ht="15.75">
      <c r="A10" s="44" t="s">
        <v>139</v>
      </c>
      <c r="B10" s="45">
        <v>6892381</v>
      </c>
      <c r="C10" s="45">
        <v>10476</v>
      </c>
      <c r="D10" s="45">
        <v>334888</v>
      </c>
      <c r="E10" s="45"/>
      <c r="F10" s="45">
        <v>6547540</v>
      </c>
      <c r="G10" s="45">
        <v>10476</v>
      </c>
      <c r="H10" s="45">
        <v>9953</v>
      </c>
      <c r="I10" s="45"/>
      <c r="J10" s="45"/>
      <c r="K10" s="46"/>
    </row>
    <row r="11" spans="1:11" ht="15.75">
      <c r="A11" s="44" t="s">
        <v>140</v>
      </c>
      <c r="B11" s="45">
        <v>6730825</v>
      </c>
      <c r="C11" s="45">
        <v>4901</v>
      </c>
      <c r="D11" s="45">
        <v>278720</v>
      </c>
      <c r="E11" s="45">
        <v>1100</v>
      </c>
      <c r="F11" s="45">
        <v>6438934</v>
      </c>
      <c r="G11" s="45">
        <v>3801</v>
      </c>
      <c r="H11" s="45">
        <v>1</v>
      </c>
      <c r="I11" s="45"/>
      <c r="J11" s="45">
        <v>13170</v>
      </c>
      <c r="K11" s="46"/>
    </row>
    <row r="12" spans="1:11" ht="15.75">
      <c r="A12" s="44" t="s">
        <v>141</v>
      </c>
      <c r="B12" s="45">
        <v>8583665</v>
      </c>
      <c r="C12" s="45">
        <v>27235</v>
      </c>
      <c r="D12" s="45">
        <v>340345</v>
      </c>
      <c r="E12" s="45"/>
      <c r="F12" s="45">
        <v>8243320</v>
      </c>
      <c r="G12" s="45">
        <v>27235</v>
      </c>
      <c r="H12" s="45"/>
      <c r="I12" s="45"/>
      <c r="J12" s="45"/>
      <c r="K12" s="46"/>
    </row>
    <row r="13" spans="1:11" ht="15.75">
      <c r="A13" s="47" t="s">
        <v>142</v>
      </c>
      <c r="B13" s="45">
        <v>8713926</v>
      </c>
      <c r="C13" s="45">
        <v>37250</v>
      </c>
      <c r="D13" s="45">
        <v>370394</v>
      </c>
      <c r="E13" s="45">
        <v>36000</v>
      </c>
      <c r="F13" s="45">
        <v>8343154</v>
      </c>
      <c r="G13" s="45">
        <v>1250</v>
      </c>
      <c r="H13" s="45">
        <v>81</v>
      </c>
      <c r="I13" s="45"/>
      <c r="J13" s="45">
        <v>297</v>
      </c>
      <c r="K13" s="46"/>
    </row>
    <row r="14" spans="1:11" ht="15.75">
      <c r="A14" s="44" t="s">
        <v>143</v>
      </c>
      <c r="B14" s="45">
        <v>5563289</v>
      </c>
      <c r="C14" s="45">
        <v>1860</v>
      </c>
      <c r="D14" s="45">
        <v>223893</v>
      </c>
      <c r="E14" s="45"/>
      <c r="F14" s="45">
        <v>5339396</v>
      </c>
      <c r="G14" s="45">
        <v>1860</v>
      </c>
      <c r="H14" s="45"/>
      <c r="I14" s="45"/>
      <c r="J14" s="45"/>
      <c r="K14" s="46"/>
    </row>
    <row r="15" spans="1:11" ht="15.75">
      <c r="A15" s="44" t="s">
        <v>144</v>
      </c>
      <c r="B15" s="45">
        <v>4735080</v>
      </c>
      <c r="C15" s="45">
        <v>7933</v>
      </c>
      <c r="D15" s="45">
        <v>210440</v>
      </c>
      <c r="E15" s="45"/>
      <c r="F15" s="45">
        <v>4524640</v>
      </c>
      <c r="G15" s="45">
        <v>7933</v>
      </c>
      <c r="H15" s="45"/>
      <c r="I15" s="45"/>
      <c r="J15" s="45"/>
      <c r="K15" s="46"/>
    </row>
    <row r="16" spans="1:11" ht="15.75">
      <c r="A16" s="44" t="s">
        <v>145</v>
      </c>
      <c r="B16" s="45">
        <v>12076159</v>
      </c>
      <c r="C16" s="45">
        <v>101781</v>
      </c>
      <c r="D16" s="45">
        <v>566153</v>
      </c>
      <c r="E16" s="45"/>
      <c r="F16" s="45">
        <v>11489348</v>
      </c>
      <c r="G16" s="45">
        <v>63240</v>
      </c>
      <c r="H16" s="45">
        <v>16696</v>
      </c>
      <c r="I16" s="45">
        <v>38541</v>
      </c>
      <c r="J16" s="45">
        <v>3962</v>
      </c>
      <c r="K16" s="46"/>
    </row>
    <row r="17" spans="1:11" ht="15.75">
      <c r="A17" s="44" t="s">
        <v>146</v>
      </c>
      <c r="B17" s="45">
        <v>4463951</v>
      </c>
      <c r="C17" s="45">
        <v>1335</v>
      </c>
      <c r="D17" s="45">
        <v>231397</v>
      </c>
      <c r="E17" s="45"/>
      <c r="F17" s="45">
        <v>4232554</v>
      </c>
      <c r="G17" s="45">
        <v>1335</v>
      </c>
      <c r="H17" s="45"/>
      <c r="I17" s="45"/>
      <c r="J17" s="45"/>
      <c r="K17" s="46"/>
    </row>
    <row r="18" spans="1:11" ht="15.75">
      <c r="A18" s="44" t="s">
        <v>147</v>
      </c>
      <c r="B18" s="45">
        <v>6563587</v>
      </c>
      <c r="C18" s="45">
        <v>1190</v>
      </c>
      <c r="D18" s="45">
        <v>239485</v>
      </c>
      <c r="E18" s="45"/>
      <c r="F18" s="45">
        <v>6324102</v>
      </c>
      <c r="G18" s="45">
        <v>1190</v>
      </c>
      <c r="H18" s="45"/>
      <c r="I18" s="45"/>
      <c r="J18" s="45"/>
      <c r="K18" s="46"/>
    </row>
    <row r="19" spans="1:11" ht="15.75">
      <c r="A19" s="44" t="s">
        <v>148</v>
      </c>
      <c r="B19" s="45">
        <v>9983775</v>
      </c>
      <c r="C19" s="45">
        <v>28449</v>
      </c>
      <c r="D19" s="45">
        <v>398472</v>
      </c>
      <c r="E19" s="45"/>
      <c r="F19" s="45">
        <v>9585303</v>
      </c>
      <c r="G19" s="45">
        <v>27444</v>
      </c>
      <c r="H19" s="45"/>
      <c r="I19" s="45">
        <v>1005</v>
      </c>
      <c r="J19" s="45"/>
      <c r="K19" s="46"/>
    </row>
    <row r="20" spans="1:11" ht="15.75">
      <c r="A20" s="44" t="s">
        <v>149</v>
      </c>
      <c r="B20" s="45">
        <v>5721215</v>
      </c>
      <c r="C20" s="45">
        <v>9156</v>
      </c>
      <c r="D20" s="45">
        <v>288661</v>
      </c>
      <c r="E20" s="45"/>
      <c r="F20" s="45">
        <v>5432553</v>
      </c>
      <c r="G20" s="45">
        <v>9156</v>
      </c>
      <c r="H20" s="45">
        <v>1</v>
      </c>
      <c r="I20" s="45"/>
      <c r="J20" s="45"/>
      <c r="K20" s="46"/>
    </row>
    <row r="21" spans="1:11" ht="15.75">
      <c r="A21" s="44" t="s">
        <v>150</v>
      </c>
      <c r="B21" s="45">
        <v>2563409</v>
      </c>
      <c r="C21" s="45">
        <v>2000</v>
      </c>
      <c r="D21" s="45">
        <v>133385</v>
      </c>
      <c r="E21" s="45"/>
      <c r="F21" s="45">
        <v>2430024</v>
      </c>
      <c r="G21" s="45">
        <v>2000</v>
      </c>
      <c r="H21" s="45"/>
      <c r="I21" s="45"/>
      <c r="J21" s="45"/>
      <c r="K21" s="46"/>
    </row>
    <row r="22" spans="1:11" ht="15.75">
      <c r="A22" s="44" t="s">
        <v>151</v>
      </c>
      <c r="B22" s="45">
        <v>10786102</v>
      </c>
      <c r="C22" s="45">
        <v>10520</v>
      </c>
      <c r="D22" s="45">
        <v>409683</v>
      </c>
      <c r="E22" s="45"/>
      <c r="F22" s="45">
        <v>10376402</v>
      </c>
      <c r="G22" s="45">
        <v>10520</v>
      </c>
      <c r="H22" s="45">
        <v>17</v>
      </c>
      <c r="I22" s="45"/>
      <c r="J22" s="45"/>
      <c r="K22" s="46"/>
    </row>
    <row r="23" spans="1:11" ht="15.75">
      <c r="A23" s="44" t="s">
        <v>152</v>
      </c>
      <c r="B23" s="45">
        <v>69456818</v>
      </c>
      <c r="C23" s="45">
        <v>52181</v>
      </c>
      <c r="D23" s="45">
        <v>20639468</v>
      </c>
      <c r="E23" s="45">
        <v>1627</v>
      </c>
      <c r="F23" s="45">
        <v>46417069</v>
      </c>
      <c r="G23" s="45">
        <v>50554</v>
      </c>
      <c r="H23" s="45">
        <v>1763794</v>
      </c>
      <c r="I23" s="45"/>
      <c r="J23" s="45">
        <v>636487</v>
      </c>
      <c r="K23" s="46"/>
    </row>
    <row r="24" spans="1:11" ht="15.75">
      <c r="A24" s="48" t="s">
        <v>153</v>
      </c>
      <c r="B24" s="49">
        <v>13864929</v>
      </c>
      <c r="C24" s="49">
        <v>20033</v>
      </c>
      <c r="D24" s="49">
        <v>515837</v>
      </c>
      <c r="E24" s="49"/>
      <c r="F24" s="49">
        <v>13346958</v>
      </c>
      <c r="G24" s="49">
        <v>20033</v>
      </c>
      <c r="H24" s="49">
        <v>2134</v>
      </c>
      <c r="I24" s="49"/>
      <c r="J24" s="49"/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PageLayoutView="0" workbookViewId="0" topLeftCell="A1">
      <selection activeCell="M9" sqref="M9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189553083</v>
      </c>
      <c r="C8" s="42">
        <v>406884</v>
      </c>
      <c r="D8" s="42">
        <v>30080314</v>
      </c>
      <c r="E8" s="42">
        <v>122795</v>
      </c>
      <c r="F8" s="42">
        <v>155551520</v>
      </c>
      <c r="G8" s="42">
        <v>283065</v>
      </c>
      <c r="H8" s="42">
        <v>1177934</v>
      </c>
      <c r="I8" s="42">
        <v>1024</v>
      </c>
      <c r="J8" s="42">
        <v>2743315</v>
      </c>
      <c r="K8" s="43"/>
    </row>
    <row r="9" spans="1:11" ht="15.75">
      <c r="A9" s="44" t="s">
        <v>138</v>
      </c>
      <c r="B9" s="45">
        <v>3457579</v>
      </c>
      <c r="C9" s="45">
        <v>1850</v>
      </c>
      <c r="D9" s="45">
        <v>141401</v>
      </c>
      <c r="E9" s="45"/>
      <c r="F9" s="45">
        <v>3316178</v>
      </c>
      <c r="G9" s="45">
        <v>1850</v>
      </c>
      <c r="H9" s="45"/>
      <c r="I9" s="45"/>
      <c r="J9" s="45"/>
      <c r="K9" s="46"/>
    </row>
    <row r="10" spans="1:11" ht="15.75">
      <c r="A10" s="44" t="s">
        <v>139</v>
      </c>
      <c r="B10" s="45">
        <v>6906469</v>
      </c>
      <c r="C10" s="45">
        <v>10677</v>
      </c>
      <c r="D10" s="45">
        <v>451056</v>
      </c>
      <c r="E10" s="45"/>
      <c r="F10" s="45">
        <v>6455413</v>
      </c>
      <c r="G10" s="45">
        <v>10677</v>
      </c>
      <c r="H10" s="45"/>
      <c r="I10" s="45"/>
      <c r="J10" s="45"/>
      <c r="K10" s="46"/>
    </row>
    <row r="11" spans="1:11" ht="15.75">
      <c r="A11" s="44" t="s">
        <v>140</v>
      </c>
      <c r="B11" s="45">
        <v>7250106</v>
      </c>
      <c r="C11" s="45">
        <v>3350</v>
      </c>
      <c r="D11" s="45">
        <v>249724</v>
      </c>
      <c r="E11" s="45"/>
      <c r="F11" s="45">
        <v>6943826</v>
      </c>
      <c r="G11" s="45">
        <v>3350</v>
      </c>
      <c r="H11" s="45">
        <v>40611</v>
      </c>
      <c r="I11" s="45"/>
      <c r="J11" s="45">
        <v>15945</v>
      </c>
      <c r="K11" s="46"/>
    </row>
    <row r="12" spans="1:11" ht="15.75">
      <c r="A12" s="44" t="s">
        <v>141</v>
      </c>
      <c r="B12" s="45">
        <v>7957121</v>
      </c>
      <c r="C12" s="45">
        <v>30390</v>
      </c>
      <c r="D12" s="45">
        <v>288646</v>
      </c>
      <c r="E12" s="45">
        <v>5000</v>
      </c>
      <c r="F12" s="45">
        <v>7668475</v>
      </c>
      <c r="G12" s="45">
        <v>25390</v>
      </c>
      <c r="H12" s="45"/>
      <c r="I12" s="45"/>
      <c r="J12" s="45"/>
      <c r="K12" s="46"/>
    </row>
    <row r="13" spans="1:11" ht="15.75">
      <c r="A13" s="47" t="s">
        <v>142</v>
      </c>
      <c r="B13" s="45">
        <v>8800591</v>
      </c>
      <c r="C13" s="45">
        <v>128323</v>
      </c>
      <c r="D13" s="45">
        <v>387572</v>
      </c>
      <c r="E13" s="45">
        <v>99173</v>
      </c>
      <c r="F13" s="45">
        <v>8408999</v>
      </c>
      <c r="G13" s="45">
        <v>29150</v>
      </c>
      <c r="H13" s="45">
        <v>24</v>
      </c>
      <c r="I13" s="45"/>
      <c r="J13" s="45">
        <v>3996</v>
      </c>
      <c r="K13" s="46"/>
    </row>
    <row r="14" spans="1:11" ht="15.75">
      <c r="A14" s="44" t="s">
        <v>143</v>
      </c>
      <c r="B14" s="45">
        <v>5744945</v>
      </c>
      <c r="C14" s="45">
        <v>400</v>
      </c>
      <c r="D14" s="45">
        <v>201968</v>
      </c>
      <c r="E14" s="45"/>
      <c r="F14" s="45">
        <v>5542977</v>
      </c>
      <c r="G14" s="45">
        <v>400</v>
      </c>
      <c r="H14" s="45"/>
      <c r="I14" s="45"/>
      <c r="J14" s="45"/>
      <c r="K14" s="46"/>
    </row>
    <row r="15" spans="1:11" ht="15.75">
      <c r="A15" s="44" t="s">
        <v>144</v>
      </c>
      <c r="B15" s="45">
        <v>4690399</v>
      </c>
      <c r="C15" s="45">
        <v>8106</v>
      </c>
      <c r="D15" s="45">
        <v>209842</v>
      </c>
      <c r="E15" s="45"/>
      <c r="F15" s="45">
        <v>4480557</v>
      </c>
      <c r="G15" s="45">
        <v>8106</v>
      </c>
      <c r="H15" s="45"/>
      <c r="I15" s="45"/>
      <c r="J15" s="45"/>
      <c r="K15" s="46"/>
    </row>
    <row r="16" spans="1:11" ht="15.75">
      <c r="A16" s="44" t="s">
        <v>145</v>
      </c>
      <c r="B16" s="45">
        <v>12234318</v>
      </c>
      <c r="C16" s="45">
        <v>13434</v>
      </c>
      <c r="D16" s="45">
        <v>629500</v>
      </c>
      <c r="E16" s="45"/>
      <c r="F16" s="45">
        <v>11511071</v>
      </c>
      <c r="G16" s="45">
        <v>13434</v>
      </c>
      <c r="H16" s="45">
        <v>62847</v>
      </c>
      <c r="I16" s="45"/>
      <c r="J16" s="45">
        <v>30900</v>
      </c>
      <c r="K16" s="46"/>
    </row>
    <row r="17" spans="1:11" ht="15.75">
      <c r="A17" s="44" t="s">
        <v>146</v>
      </c>
      <c r="B17" s="45">
        <v>4574998</v>
      </c>
      <c r="C17" s="45">
        <v>15707</v>
      </c>
      <c r="D17" s="45">
        <v>188919</v>
      </c>
      <c r="E17" s="45"/>
      <c r="F17" s="45">
        <v>4334811</v>
      </c>
      <c r="G17" s="45">
        <v>15707</v>
      </c>
      <c r="H17" s="45">
        <v>51268</v>
      </c>
      <c r="I17" s="45"/>
      <c r="J17" s="45"/>
      <c r="K17" s="46"/>
    </row>
    <row r="18" spans="1:11" ht="15.75">
      <c r="A18" s="44" t="s">
        <v>147</v>
      </c>
      <c r="B18" s="45">
        <v>6427591</v>
      </c>
      <c r="C18" s="45">
        <v>3600</v>
      </c>
      <c r="D18" s="45">
        <v>207876</v>
      </c>
      <c r="E18" s="45">
        <v>100</v>
      </c>
      <c r="F18" s="45">
        <v>6219715</v>
      </c>
      <c r="G18" s="45">
        <v>3500</v>
      </c>
      <c r="H18" s="45"/>
      <c r="I18" s="45"/>
      <c r="J18" s="45"/>
      <c r="K18" s="46"/>
    </row>
    <row r="19" spans="1:11" ht="15.75">
      <c r="A19" s="44" t="s">
        <v>148</v>
      </c>
      <c r="B19" s="45">
        <v>8844247</v>
      </c>
      <c r="C19" s="45">
        <v>10434</v>
      </c>
      <c r="D19" s="45">
        <v>335247</v>
      </c>
      <c r="E19" s="45"/>
      <c r="F19" s="45">
        <v>8509000</v>
      </c>
      <c r="G19" s="45">
        <v>9410</v>
      </c>
      <c r="H19" s="45"/>
      <c r="I19" s="45">
        <v>1024</v>
      </c>
      <c r="J19" s="45"/>
      <c r="K19" s="46"/>
    </row>
    <row r="20" spans="1:11" ht="15.75">
      <c r="A20" s="44" t="s">
        <v>149</v>
      </c>
      <c r="B20" s="45">
        <v>6096946</v>
      </c>
      <c r="C20" s="45">
        <v>21984</v>
      </c>
      <c r="D20" s="45">
        <v>448262</v>
      </c>
      <c r="E20" s="45"/>
      <c r="F20" s="45">
        <v>5623951</v>
      </c>
      <c r="G20" s="45">
        <v>21984</v>
      </c>
      <c r="H20" s="45">
        <v>24733</v>
      </c>
      <c r="I20" s="45"/>
      <c r="J20" s="45"/>
      <c r="K20" s="46"/>
    </row>
    <row r="21" spans="1:11" ht="15.75">
      <c r="A21" s="44" t="s">
        <v>150</v>
      </c>
      <c r="B21" s="45">
        <v>2426091</v>
      </c>
      <c r="C21" s="45">
        <v>300</v>
      </c>
      <c r="D21" s="45">
        <v>118846</v>
      </c>
      <c r="E21" s="45"/>
      <c r="F21" s="45">
        <v>2307245</v>
      </c>
      <c r="G21" s="45">
        <v>300</v>
      </c>
      <c r="H21" s="45"/>
      <c r="I21" s="45"/>
      <c r="J21" s="45"/>
      <c r="K21" s="46"/>
    </row>
    <row r="22" spans="1:11" ht="15.75">
      <c r="A22" s="44" t="s">
        <v>151</v>
      </c>
      <c r="B22" s="45">
        <v>11164640</v>
      </c>
      <c r="C22" s="45">
        <v>3440</v>
      </c>
      <c r="D22" s="45">
        <v>385514</v>
      </c>
      <c r="E22" s="45">
        <v>300</v>
      </c>
      <c r="F22" s="45">
        <v>10779112</v>
      </c>
      <c r="G22" s="45">
        <v>3140</v>
      </c>
      <c r="H22" s="45">
        <v>14</v>
      </c>
      <c r="I22" s="45"/>
      <c r="J22" s="45"/>
      <c r="K22" s="46"/>
    </row>
    <row r="23" spans="1:11" ht="15.75">
      <c r="A23" s="44" t="s">
        <v>152</v>
      </c>
      <c r="B23" s="45">
        <v>79098411</v>
      </c>
      <c r="C23" s="45">
        <v>98160</v>
      </c>
      <c r="D23" s="45">
        <v>25316022</v>
      </c>
      <c r="E23" s="45">
        <v>6982</v>
      </c>
      <c r="F23" s="45">
        <v>50141207</v>
      </c>
      <c r="G23" s="45">
        <v>91178</v>
      </c>
      <c r="H23" s="45">
        <v>965096</v>
      </c>
      <c r="I23" s="45"/>
      <c r="J23" s="45">
        <v>2676086</v>
      </c>
      <c r="K23" s="46"/>
    </row>
    <row r="24" spans="1:11" ht="15.75">
      <c r="A24" s="48" t="s">
        <v>153</v>
      </c>
      <c r="B24" s="49">
        <v>13878631</v>
      </c>
      <c r="C24" s="49">
        <v>56729</v>
      </c>
      <c r="D24" s="49">
        <v>519919</v>
      </c>
      <c r="E24" s="49">
        <v>11240</v>
      </c>
      <c r="F24" s="49">
        <v>13308983</v>
      </c>
      <c r="G24" s="49">
        <v>45489</v>
      </c>
      <c r="H24" s="49">
        <v>33341</v>
      </c>
      <c r="I24" s="49"/>
      <c r="J24" s="49">
        <v>16388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2" t="s">
        <v>125</v>
      </c>
    </row>
    <row r="3" spans="1:3" ht="15.75">
      <c r="A3" s="54" t="s">
        <v>129</v>
      </c>
      <c r="B3" s="54"/>
      <c r="C3" s="54"/>
    </row>
    <row r="4" spans="1:3" ht="15.75">
      <c r="A4" s="54" t="s">
        <v>135</v>
      </c>
      <c r="B4" s="54"/>
      <c r="C4" s="54"/>
    </row>
    <row r="5" spans="1:2" ht="15.75">
      <c r="A5" s="30"/>
      <c r="B5" s="31"/>
    </row>
    <row r="6" spans="1:3" ht="15.75">
      <c r="A6" s="1"/>
      <c r="B6" s="18"/>
      <c r="C6" s="8" t="s">
        <v>126</v>
      </c>
    </row>
    <row r="7" spans="1:3" ht="31.5">
      <c r="A7" s="35" t="s">
        <v>112</v>
      </c>
      <c r="B7" s="35" t="s">
        <v>113</v>
      </c>
      <c r="C7" s="36" t="s">
        <v>114</v>
      </c>
    </row>
    <row r="8" spans="1:3" ht="15.75">
      <c r="A8" s="37" t="s">
        <v>115</v>
      </c>
      <c r="B8" s="38" t="e">
        <f>+През!F7</f>
        <v>#REF!</v>
      </c>
      <c r="C8" s="38" t="e">
        <f>+През!G7</f>
        <v>#REF!</v>
      </c>
    </row>
    <row r="9" spans="1:3" ht="15.75">
      <c r="A9" s="39" t="s">
        <v>116</v>
      </c>
      <c r="B9" s="38"/>
      <c r="C9" s="38"/>
    </row>
    <row r="10" spans="1:3" ht="15.75">
      <c r="A10" s="39" t="s">
        <v>117</v>
      </c>
      <c r="B10" s="38" t="e">
        <f>+През!F9</f>
        <v>#REF!</v>
      </c>
      <c r="C10" s="38" t="e">
        <f>+През!G9</f>
        <v>#REF!</v>
      </c>
    </row>
    <row r="11" spans="1:3" ht="15.75">
      <c r="A11" s="39" t="s">
        <v>118</v>
      </c>
      <c r="B11" s="38" t="e">
        <f>+През!F10</f>
        <v>#REF!</v>
      </c>
      <c r="C11" s="38" t="e">
        <f>+През!G10</f>
        <v>#REF!</v>
      </c>
    </row>
    <row r="12" spans="1:3" ht="15.75">
      <c r="A12" s="39" t="s">
        <v>119</v>
      </c>
      <c r="B12" s="38" t="e">
        <f>+През!F11</f>
        <v>#REF!</v>
      </c>
      <c r="C12" s="38" t="e">
        <f>+През!G11</f>
        <v>#REF!</v>
      </c>
    </row>
    <row r="13" spans="1:3" ht="15.75">
      <c r="A13" s="39" t="s">
        <v>120</v>
      </c>
      <c r="B13" s="38" t="e">
        <f>+През!F12</f>
        <v>#REF!</v>
      </c>
      <c r="C13" s="38" t="e">
        <f>+През!G12</f>
        <v>#REF!</v>
      </c>
    </row>
    <row r="14" spans="1:3" ht="15.75">
      <c r="A14" s="39" t="s">
        <v>121</v>
      </c>
      <c r="B14" s="38" t="e">
        <f>+През!F13</f>
        <v>#REF!</v>
      </c>
      <c r="C14" s="38" t="e">
        <f>+През!G13</f>
        <v>#REF!</v>
      </c>
    </row>
    <row r="15" spans="1:3" ht="15.75">
      <c r="A15" s="39" t="s">
        <v>122</v>
      </c>
      <c r="B15" s="38" t="e">
        <f>+През!F14</f>
        <v>#REF!</v>
      </c>
      <c r="C15" s="38" t="e">
        <f>+През!G14</f>
        <v>#REF!</v>
      </c>
    </row>
    <row r="16" spans="1:3" ht="15.75">
      <c r="A16" s="39" t="s">
        <v>123</v>
      </c>
      <c r="B16" s="38" t="e">
        <f>+През!F15</f>
        <v>#REF!</v>
      </c>
      <c r="C16" s="38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2" t="s">
        <v>127</v>
      </c>
    </row>
    <row r="19" spans="1:3" ht="15.75">
      <c r="A19" s="4"/>
      <c r="B19" s="4"/>
      <c r="C19" s="4"/>
    </row>
    <row r="20" spans="1:3" ht="15.75">
      <c r="A20" s="53" t="s">
        <v>130</v>
      </c>
      <c r="B20" s="53"/>
      <c r="C20" s="53"/>
    </row>
    <row r="21" spans="1:3" ht="15.75">
      <c r="A21" s="54" t="s">
        <v>136</v>
      </c>
      <c r="B21" s="54"/>
      <c r="C21" s="54"/>
    </row>
    <row r="22" spans="1:3" ht="15.75">
      <c r="A22" s="32"/>
      <c r="B22" s="33"/>
      <c r="C22" s="33"/>
    </row>
    <row r="23" spans="1:3" ht="15.75">
      <c r="A23" s="4"/>
      <c r="B23" s="18"/>
      <c r="C23" s="34" t="s">
        <v>126</v>
      </c>
    </row>
    <row r="24" spans="1:3" ht="31.5">
      <c r="A24" s="35" t="s">
        <v>124</v>
      </c>
      <c r="B24" s="35" t="s">
        <v>113</v>
      </c>
      <c r="C24" s="36" t="s">
        <v>114</v>
      </c>
    </row>
    <row r="25" spans="1:3" ht="15.75">
      <c r="A25" s="37" t="s">
        <v>115</v>
      </c>
      <c r="B25" s="38" t="e">
        <f>+През!F23</f>
        <v>#REF!</v>
      </c>
      <c r="C25" s="38" t="e">
        <f>+През!G23</f>
        <v>#REF!</v>
      </c>
    </row>
    <row r="26" spans="1:3" ht="15.75">
      <c r="A26" s="39" t="s">
        <v>116</v>
      </c>
      <c r="B26" s="38"/>
      <c r="C26" s="38"/>
    </row>
    <row r="27" spans="1:3" ht="15.75">
      <c r="A27" s="26" t="s">
        <v>57</v>
      </c>
      <c r="B27" s="38" t="e">
        <f>+През!F25</f>
        <v>#REF!</v>
      </c>
      <c r="C27" s="38" t="e">
        <f>+През!G25</f>
        <v>#REF!</v>
      </c>
    </row>
    <row r="28" spans="1:3" ht="15.75">
      <c r="A28" s="26" t="s">
        <v>60</v>
      </c>
      <c r="B28" s="38" t="e">
        <f>+През!F26</f>
        <v>#REF!</v>
      </c>
      <c r="C28" s="38" t="e">
        <f>+През!G26</f>
        <v>#REF!</v>
      </c>
    </row>
    <row r="29" spans="1:3" ht="15.75">
      <c r="A29" s="26" t="s">
        <v>63</v>
      </c>
      <c r="B29" s="38" t="e">
        <f>+През!F27</f>
        <v>#REF!</v>
      </c>
      <c r="C29" s="38" t="e">
        <f>+През!G27</f>
        <v>#REF!</v>
      </c>
    </row>
    <row r="30" spans="1:3" ht="15.75">
      <c r="A30" s="26" t="s">
        <v>66</v>
      </c>
      <c r="B30" s="38" t="e">
        <f>+През!F28</f>
        <v>#REF!</v>
      </c>
      <c r="C30" s="38" t="e">
        <f>+През!G28</f>
        <v>#REF!</v>
      </c>
    </row>
    <row r="31" spans="1:3" ht="15.75">
      <c r="A31" s="26" t="s">
        <v>69</v>
      </c>
      <c r="B31" s="38" t="e">
        <f>+През!F29</f>
        <v>#REF!</v>
      </c>
      <c r="C31" s="38" t="e">
        <f>+През!G29</f>
        <v>#REF!</v>
      </c>
    </row>
    <row r="32" spans="1:3" ht="15.75">
      <c r="A32" s="26" t="s">
        <v>72</v>
      </c>
      <c r="B32" s="38" t="e">
        <f>+През!F30</f>
        <v>#REF!</v>
      </c>
      <c r="C32" s="38" t="e">
        <f>+През!G30</f>
        <v>#REF!</v>
      </c>
    </row>
    <row r="33" spans="1:3" ht="15.75">
      <c r="A33" s="26" t="s">
        <v>75</v>
      </c>
      <c r="B33" s="38" t="e">
        <f>+През!F31</f>
        <v>#REF!</v>
      </c>
      <c r="C33" s="38" t="e">
        <f>+През!G31</f>
        <v>#REF!</v>
      </c>
    </row>
    <row r="34" spans="1:3" ht="15.75">
      <c r="A34" s="26" t="s">
        <v>76</v>
      </c>
      <c r="B34" s="38" t="e">
        <f>+През!F32</f>
        <v>#REF!</v>
      </c>
      <c r="C34" s="38" t="e">
        <f>+През!G32</f>
        <v>#REF!</v>
      </c>
    </row>
    <row r="35" spans="1:3" ht="15.75">
      <c r="A35" s="26" t="s">
        <v>77</v>
      </c>
      <c r="B35" s="38" t="e">
        <f>+През!F33</f>
        <v>#REF!</v>
      </c>
      <c r="C35" s="38" t="e">
        <f>+През!G33</f>
        <v>#REF!</v>
      </c>
    </row>
    <row r="36" spans="1:3" ht="15.75">
      <c r="A36" s="26" t="s">
        <v>78</v>
      </c>
      <c r="B36" s="38" t="e">
        <f>+През!F34</f>
        <v>#REF!</v>
      </c>
      <c r="C36" s="38" t="e">
        <f>+През!G34</f>
        <v>#REF!</v>
      </c>
    </row>
    <row r="37" spans="1:3" ht="15.75">
      <c r="A37" s="26" t="s">
        <v>81</v>
      </c>
      <c r="B37" s="38" t="e">
        <f>+През!F35</f>
        <v>#REF!</v>
      </c>
      <c r="C37" s="38" t="e">
        <f>+През!G35</f>
        <v>#REF!</v>
      </c>
    </row>
    <row r="38" spans="1:3" ht="15.75">
      <c r="A38" s="26" t="s">
        <v>84</v>
      </c>
      <c r="B38" s="38" t="e">
        <f>+През!F36</f>
        <v>#REF!</v>
      </c>
      <c r="C38" s="38" t="e">
        <f>+През!G36</f>
        <v>#REF!</v>
      </c>
    </row>
    <row r="39" spans="1:3" ht="15.75">
      <c r="A39" s="26" t="s">
        <v>87</v>
      </c>
      <c r="B39" s="38" t="e">
        <f>+През!F37</f>
        <v>#REF!</v>
      </c>
      <c r="C39" s="38" t="e">
        <f>+През!G37</f>
        <v>#REF!</v>
      </c>
    </row>
    <row r="40" spans="1:3" ht="15.75">
      <c r="A40" s="26" t="s">
        <v>90</v>
      </c>
      <c r="B40" s="38" t="e">
        <f>+През!F38</f>
        <v>#REF!</v>
      </c>
      <c r="C40" s="38" t="e">
        <f>+През!G38</f>
        <v>#REF!</v>
      </c>
    </row>
    <row r="41" spans="1:3" ht="15.75">
      <c r="A41" s="26" t="s">
        <v>93</v>
      </c>
      <c r="B41" s="38" t="e">
        <f>+През!F39</f>
        <v>#REF!</v>
      </c>
      <c r="C41" s="38" t="e">
        <f>+През!G39</f>
        <v>#REF!</v>
      </c>
    </row>
    <row r="42" spans="1:3" ht="15.75">
      <c r="A42" s="26" t="s">
        <v>95</v>
      </c>
      <c r="B42" s="38" t="e">
        <f>+През!F40</f>
        <v>#REF!</v>
      </c>
      <c r="C42" s="38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2" t="s">
        <v>35</v>
      </c>
    </row>
    <row r="2" spans="1:15" ht="15.75">
      <c r="A2" s="54" t="s">
        <v>128</v>
      </c>
      <c r="B2" s="54"/>
      <c r="C2" s="54"/>
      <c r="D2" s="54"/>
      <c r="E2" s="54"/>
      <c r="F2" s="54"/>
      <c r="N2" s="24" t="s">
        <v>36</v>
      </c>
      <c r="O2" s="25" t="s">
        <v>37</v>
      </c>
    </row>
    <row r="3" spans="1:15" ht="15.75">
      <c r="A3" s="54" t="s">
        <v>133</v>
      </c>
      <c r="B3" s="54"/>
      <c r="C3" s="54"/>
      <c r="D3" s="54"/>
      <c r="E3" s="54"/>
      <c r="F3" s="54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7" t="s">
        <v>44</v>
      </c>
      <c r="F6" s="57"/>
      <c r="N6" s="2" t="s">
        <v>45</v>
      </c>
      <c r="O6" s="2" t="s">
        <v>46</v>
      </c>
    </row>
    <row r="7" spans="1:15" ht="15.75">
      <c r="A7" s="58" t="s">
        <v>47</v>
      </c>
      <c r="B7" s="58" t="s">
        <v>48</v>
      </c>
      <c r="C7" s="55" t="s">
        <v>49</v>
      </c>
      <c r="D7" s="55"/>
      <c r="E7" s="55" t="s">
        <v>50</v>
      </c>
      <c r="F7" s="55"/>
      <c r="N7" s="2" t="s">
        <v>51</v>
      </c>
      <c r="O7" s="2" t="s">
        <v>52</v>
      </c>
    </row>
    <row r="8" spans="1:15" ht="25.5">
      <c r="A8" s="58"/>
      <c r="B8" s="58"/>
      <c r="C8" s="27" t="s">
        <v>53</v>
      </c>
      <c r="D8" s="27" t="s">
        <v>54</v>
      </c>
      <c r="E8" s="27" t="s">
        <v>53</v>
      </c>
      <c r="F8" s="27" t="s">
        <v>54</v>
      </c>
      <c r="N8" s="2" t="s">
        <v>55</v>
      </c>
      <c r="O8" s="2" t="s">
        <v>56</v>
      </c>
    </row>
    <row r="9" spans="1:15" ht="15.75">
      <c r="A9" s="28" t="s">
        <v>57</v>
      </c>
      <c r="B9" s="29" t="e">
        <f>+#REF!</f>
        <v>#REF!</v>
      </c>
      <c r="C9" s="29" t="e">
        <f>+#REF!</f>
        <v>#REF!</v>
      </c>
      <c r="D9" s="29" t="e">
        <f>+#REF!</f>
        <v>#REF!</v>
      </c>
      <c r="E9" s="29" t="e">
        <f>+#REF!</f>
        <v>#REF!</v>
      </c>
      <c r="F9" s="29" t="e">
        <f>+#REF!</f>
        <v>#REF!</v>
      </c>
      <c r="N9" s="2" t="s">
        <v>58</v>
      </c>
      <c r="O9" s="2" t="s">
        <v>59</v>
      </c>
    </row>
    <row r="10" spans="1:15" ht="15.75">
      <c r="A10" s="28" t="s">
        <v>60</v>
      </c>
      <c r="B10" s="29" t="e">
        <f>+#REF!</f>
        <v>#REF!</v>
      </c>
      <c r="C10" s="29" t="e">
        <f>+#REF!</f>
        <v>#REF!</v>
      </c>
      <c r="D10" s="29" t="e">
        <f>+#REF!</f>
        <v>#REF!</v>
      </c>
      <c r="E10" s="29" t="e">
        <f>+#REF!</f>
        <v>#REF!</v>
      </c>
      <c r="F10" s="29" t="e">
        <f>+#REF!</f>
        <v>#REF!</v>
      </c>
      <c r="N10" s="2" t="s">
        <v>61</v>
      </c>
      <c r="O10" s="2" t="s">
        <v>62</v>
      </c>
    </row>
    <row r="11" spans="1:15" ht="15.75">
      <c r="A11" s="28" t="s">
        <v>63</v>
      </c>
      <c r="B11" s="29" t="e">
        <f>+#REF!</f>
        <v>#REF!</v>
      </c>
      <c r="C11" s="29" t="e">
        <f>+#REF!</f>
        <v>#REF!</v>
      </c>
      <c r="D11" s="29" t="e">
        <f>+#REF!</f>
        <v>#REF!</v>
      </c>
      <c r="E11" s="29" t="e">
        <f>+#REF!</f>
        <v>#REF!</v>
      </c>
      <c r="F11" s="29" t="e">
        <f>+#REF!</f>
        <v>#REF!</v>
      </c>
      <c r="N11" s="2" t="s">
        <v>64</v>
      </c>
      <c r="O11" s="2" t="s">
        <v>65</v>
      </c>
    </row>
    <row r="12" spans="1:15" ht="15.75">
      <c r="A12" s="28" t="s">
        <v>66</v>
      </c>
      <c r="B12" s="29" t="e">
        <f>+#REF!</f>
        <v>#REF!</v>
      </c>
      <c r="C12" s="29" t="e">
        <f>+#REF!</f>
        <v>#REF!</v>
      </c>
      <c r="D12" s="29" t="e">
        <f>+#REF!</f>
        <v>#REF!</v>
      </c>
      <c r="E12" s="29" t="e">
        <f>+#REF!</f>
        <v>#REF!</v>
      </c>
      <c r="F12" s="29" t="e">
        <f>+#REF!</f>
        <v>#REF!</v>
      </c>
      <c r="N12" s="2" t="s">
        <v>67</v>
      </c>
      <c r="O12" s="2" t="s">
        <v>68</v>
      </c>
    </row>
    <row r="13" spans="1:15" ht="15.75">
      <c r="A13" s="28" t="s">
        <v>69</v>
      </c>
      <c r="B13" s="29" t="e">
        <f>+#REF!</f>
        <v>#REF!</v>
      </c>
      <c r="C13" s="29" t="e">
        <f>+#REF!</f>
        <v>#REF!</v>
      </c>
      <c r="D13" s="29" t="e">
        <f>+#REF!</f>
        <v>#REF!</v>
      </c>
      <c r="E13" s="29" t="e">
        <f>+#REF!</f>
        <v>#REF!</v>
      </c>
      <c r="F13" s="29" t="e">
        <f>+#REF!</f>
        <v>#REF!</v>
      </c>
      <c r="N13" s="2" t="s">
        <v>70</v>
      </c>
      <c r="O13" s="2" t="s">
        <v>71</v>
      </c>
    </row>
    <row r="14" spans="1:15" ht="15.75">
      <c r="A14" s="28" t="s">
        <v>72</v>
      </c>
      <c r="B14" s="29" t="e">
        <f>+#REF!</f>
        <v>#REF!</v>
      </c>
      <c r="C14" s="29" t="e">
        <f>+#REF!</f>
        <v>#REF!</v>
      </c>
      <c r="D14" s="29" t="e">
        <f>+#REF!</f>
        <v>#REF!</v>
      </c>
      <c r="E14" s="29" t="e">
        <f>+#REF!</f>
        <v>#REF!</v>
      </c>
      <c r="F14" s="29" t="e">
        <f>+#REF!</f>
        <v>#REF!</v>
      </c>
      <c r="N14" s="2" t="s">
        <v>73</v>
      </c>
      <c r="O14" s="2" t="s">
        <v>74</v>
      </c>
    </row>
    <row r="15" spans="1:6" ht="15.75">
      <c r="A15" s="28" t="s">
        <v>75</v>
      </c>
      <c r="B15" s="29" t="e">
        <f>+#REF!</f>
        <v>#REF!</v>
      </c>
      <c r="C15" s="29" t="e">
        <f>+#REF!</f>
        <v>#REF!</v>
      </c>
      <c r="D15" s="29" t="e">
        <f>+#REF!</f>
        <v>#REF!</v>
      </c>
      <c r="E15" s="29" t="e">
        <f>+#REF!</f>
        <v>#REF!</v>
      </c>
      <c r="F15" s="29" t="e">
        <f>+#REF!</f>
        <v>#REF!</v>
      </c>
    </row>
    <row r="16" spans="1:6" ht="15.75">
      <c r="A16" s="28" t="s">
        <v>76</v>
      </c>
      <c r="B16" s="29" t="e">
        <f>+#REF!</f>
        <v>#REF!</v>
      </c>
      <c r="C16" s="29" t="e">
        <f>+#REF!</f>
        <v>#REF!</v>
      </c>
      <c r="D16" s="29" t="e">
        <f>+#REF!</f>
        <v>#REF!</v>
      </c>
      <c r="E16" s="29" t="e">
        <f>+#REF!</f>
        <v>#REF!</v>
      </c>
      <c r="F16" s="29" t="e">
        <f>+#REF!</f>
        <v>#REF!</v>
      </c>
    </row>
    <row r="17" spans="1:6" ht="15.75">
      <c r="A17" s="28" t="s">
        <v>77</v>
      </c>
      <c r="B17" s="29" t="e">
        <f>+#REF!</f>
        <v>#REF!</v>
      </c>
      <c r="C17" s="29" t="e">
        <f>+#REF!</f>
        <v>#REF!</v>
      </c>
      <c r="D17" s="29" t="e">
        <f>+#REF!</f>
        <v>#REF!</v>
      </c>
      <c r="E17" s="29" t="e">
        <f>+#REF!</f>
        <v>#REF!</v>
      </c>
      <c r="F17" s="29" t="e">
        <f>+#REF!</f>
        <v>#REF!</v>
      </c>
    </row>
    <row r="18" spans="1:15" ht="15.75">
      <c r="A18" s="28" t="s">
        <v>78</v>
      </c>
      <c r="B18" s="29" t="e">
        <f>+#REF!</f>
        <v>#REF!</v>
      </c>
      <c r="C18" s="29" t="e">
        <f>+#REF!</f>
        <v>#REF!</v>
      </c>
      <c r="D18" s="29" t="e">
        <f>+#REF!</f>
        <v>#REF!</v>
      </c>
      <c r="E18" s="29" t="e">
        <f>+#REF!</f>
        <v>#REF!</v>
      </c>
      <c r="F18" s="29" t="e">
        <f>+#REF!</f>
        <v>#REF!</v>
      </c>
      <c r="N18" s="2" t="s">
        <v>79</v>
      </c>
      <c r="O18" s="2" t="s">
        <v>80</v>
      </c>
    </row>
    <row r="19" spans="1:15" ht="15.75">
      <c r="A19" s="28" t="s">
        <v>81</v>
      </c>
      <c r="B19" s="29" t="e">
        <f>+#REF!</f>
        <v>#REF!</v>
      </c>
      <c r="C19" s="29" t="e">
        <f>+#REF!</f>
        <v>#REF!</v>
      </c>
      <c r="D19" s="29" t="e">
        <f>+#REF!</f>
        <v>#REF!</v>
      </c>
      <c r="E19" s="29" t="e">
        <f>+#REF!</f>
        <v>#REF!</v>
      </c>
      <c r="F19" s="29" t="e">
        <f>+#REF!</f>
        <v>#REF!</v>
      </c>
      <c r="N19" s="2" t="s">
        <v>82</v>
      </c>
      <c r="O19" s="2" t="s">
        <v>83</v>
      </c>
    </row>
    <row r="20" spans="1:15" ht="15.75">
      <c r="A20" s="28" t="s">
        <v>84</v>
      </c>
      <c r="B20" s="29" t="e">
        <f>+#REF!</f>
        <v>#REF!</v>
      </c>
      <c r="C20" s="29" t="e">
        <f>+#REF!</f>
        <v>#REF!</v>
      </c>
      <c r="D20" s="29" t="e">
        <f>+#REF!</f>
        <v>#REF!</v>
      </c>
      <c r="E20" s="29" t="e">
        <f>+#REF!</f>
        <v>#REF!</v>
      </c>
      <c r="F20" s="29" t="e">
        <f>+#REF!</f>
        <v>#REF!</v>
      </c>
      <c r="N20" s="2" t="s">
        <v>85</v>
      </c>
      <c r="O20" s="2" t="s">
        <v>86</v>
      </c>
    </row>
    <row r="21" spans="1:15" ht="15.75">
      <c r="A21" s="28" t="s">
        <v>87</v>
      </c>
      <c r="B21" s="29" t="e">
        <f>+#REF!</f>
        <v>#REF!</v>
      </c>
      <c r="C21" s="29" t="e">
        <f>+#REF!</f>
        <v>#REF!</v>
      </c>
      <c r="D21" s="29" t="e">
        <f>+#REF!</f>
        <v>#REF!</v>
      </c>
      <c r="E21" s="29" t="e">
        <f>+#REF!</f>
        <v>#REF!</v>
      </c>
      <c r="F21" s="29" t="e">
        <f>+#REF!</f>
        <v>#REF!</v>
      </c>
      <c r="N21" s="2" t="s">
        <v>88</v>
      </c>
      <c r="O21" s="2" t="s">
        <v>89</v>
      </c>
    </row>
    <row r="22" spans="1:15" ht="15.75">
      <c r="A22" s="28" t="s">
        <v>90</v>
      </c>
      <c r="B22" s="29" t="e">
        <f>+#REF!</f>
        <v>#REF!</v>
      </c>
      <c r="C22" s="29" t="e">
        <f>+#REF!</f>
        <v>#REF!</v>
      </c>
      <c r="D22" s="29" t="e">
        <f>+#REF!</f>
        <v>#REF!</v>
      </c>
      <c r="E22" s="29" t="e">
        <f>+#REF!</f>
        <v>#REF!</v>
      </c>
      <c r="F22" s="29" t="e">
        <f>+#REF!</f>
        <v>#REF!</v>
      </c>
      <c r="N22" s="2" t="s">
        <v>91</v>
      </c>
      <c r="O22" s="2" t="s">
        <v>92</v>
      </c>
    </row>
    <row r="23" spans="1:15" ht="15.75">
      <c r="A23" s="28" t="s">
        <v>93</v>
      </c>
      <c r="B23" s="29" t="e">
        <f>+#REF!</f>
        <v>#REF!</v>
      </c>
      <c r="C23" s="29" t="e">
        <f>+#REF!</f>
        <v>#REF!</v>
      </c>
      <c r="D23" s="29" t="e">
        <f>+#REF!</f>
        <v>#REF!</v>
      </c>
      <c r="E23" s="29" t="e">
        <f>+#REF!</f>
        <v>#REF!</v>
      </c>
      <c r="F23" s="29" t="e">
        <f>+#REF!</f>
        <v>#REF!</v>
      </c>
      <c r="N23" s="2" t="s">
        <v>94</v>
      </c>
      <c r="O23" s="2" t="s">
        <v>86</v>
      </c>
    </row>
    <row r="24" spans="1:15" ht="15.75">
      <c r="A24" s="28" t="s">
        <v>95</v>
      </c>
      <c r="B24" s="29" t="e">
        <f>+#REF!</f>
        <v>#REF!</v>
      </c>
      <c r="C24" s="29" t="e">
        <f>+#REF!</f>
        <v>#REF!</v>
      </c>
      <c r="D24" s="29" t="e">
        <f>+#REF!</f>
        <v>#REF!</v>
      </c>
      <c r="E24" s="29" t="e">
        <f>+#REF!</f>
        <v>#REF!</v>
      </c>
      <c r="F24" s="29" t="e">
        <f>+#REF!</f>
        <v>#REF!</v>
      </c>
      <c r="N24" s="2" t="s">
        <v>96</v>
      </c>
      <c r="O24" s="2" t="s">
        <v>97</v>
      </c>
    </row>
    <row r="25" spans="1:15" ht="15.75">
      <c r="A25" s="28" t="s">
        <v>98</v>
      </c>
      <c r="B25" s="29" t="e">
        <f>+#REF!</f>
        <v>#REF!</v>
      </c>
      <c r="C25" s="29" t="e">
        <f>+#REF!</f>
        <v>#REF!</v>
      </c>
      <c r="D25" s="29" t="e">
        <f>+#REF!</f>
        <v>#REF!</v>
      </c>
      <c r="E25" s="29" t="e">
        <f>+#REF!</f>
        <v>#REF!</v>
      </c>
      <c r="F25" s="29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2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6" t="s">
        <v>111</v>
      </c>
      <c r="B29" s="56"/>
      <c r="C29" s="56"/>
      <c r="D29" s="56"/>
      <c r="E29" s="56"/>
      <c r="F29" s="56"/>
      <c r="G29" s="56"/>
      <c r="H29" s="56"/>
      <c r="I29" s="56"/>
      <c r="J29" s="56"/>
      <c r="N29" s="2" t="s">
        <v>107</v>
      </c>
      <c r="O29" s="2" t="s">
        <v>108</v>
      </c>
    </row>
    <row r="30" spans="1:10" ht="15.75">
      <c r="A30" s="54" t="s">
        <v>134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5.75">
      <c r="A31" s="1"/>
      <c r="B31" s="1"/>
      <c r="C31" s="1"/>
      <c r="D31" s="1"/>
      <c r="E31" s="1"/>
      <c r="F31" s="1"/>
      <c r="G31" s="1"/>
      <c r="H31" s="1"/>
      <c r="I31" s="57" t="s">
        <v>44</v>
      </c>
      <c r="J31" s="57"/>
    </row>
    <row r="32" spans="1:10" ht="15.75">
      <c r="A32" s="58" t="s">
        <v>47</v>
      </c>
      <c r="B32" s="58" t="s">
        <v>48</v>
      </c>
      <c r="C32" s="55" t="s">
        <v>109</v>
      </c>
      <c r="D32" s="55"/>
      <c r="E32" s="55"/>
      <c r="F32" s="55"/>
      <c r="G32" s="55" t="s">
        <v>110</v>
      </c>
      <c r="H32" s="55"/>
      <c r="I32" s="55"/>
      <c r="J32" s="55"/>
    </row>
    <row r="33" spans="1:10" ht="15.75">
      <c r="A33" s="58"/>
      <c r="B33" s="58"/>
      <c r="C33" s="55" t="s">
        <v>49</v>
      </c>
      <c r="D33" s="55"/>
      <c r="E33" s="55" t="s">
        <v>50</v>
      </c>
      <c r="F33" s="55"/>
      <c r="G33" s="55" t="s">
        <v>49</v>
      </c>
      <c r="H33" s="55"/>
      <c r="I33" s="55" t="s">
        <v>50</v>
      </c>
      <c r="J33" s="55"/>
    </row>
    <row r="34" spans="1:10" ht="25.5">
      <c r="A34" s="58"/>
      <c r="B34" s="58"/>
      <c r="C34" s="27" t="s">
        <v>53</v>
      </c>
      <c r="D34" s="27" t="s">
        <v>54</v>
      </c>
      <c r="E34" s="27" t="s">
        <v>53</v>
      </c>
      <c r="F34" s="27" t="s">
        <v>54</v>
      </c>
      <c r="G34" s="27" t="s">
        <v>53</v>
      </c>
      <c r="H34" s="27" t="s">
        <v>54</v>
      </c>
      <c r="I34" s="27" t="s">
        <v>53</v>
      </c>
      <c r="J34" s="27" t="s">
        <v>54</v>
      </c>
    </row>
    <row r="35" spans="1:10" ht="15.75">
      <c r="A35" s="28" t="s">
        <v>57</v>
      </c>
      <c r="B35" s="29" t="e">
        <f>+#REF!</f>
        <v>#REF!</v>
      </c>
      <c r="C35" s="29" t="e">
        <f>+#REF!</f>
        <v>#REF!</v>
      </c>
      <c r="D35" s="29" t="e">
        <f>+#REF!</f>
        <v>#REF!</v>
      </c>
      <c r="E35" s="29" t="e">
        <f>+#REF!</f>
        <v>#REF!</v>
      </c>
      <c r="F35" s="29" t="e">
        <f>+#REF!</f>
        <v>#REF!</v>
      </c>
      <c r="G35" s="29" t="e">
        <f>+#REF!</f>
        <v>#REF!</v>
      </c>
      <c r="H35" s="29" t="e">
        <f>+#REF!</f>
        <v>#REF!</v>
      </c>
      <c r="I35" s="29" t="e">
        <f>+#REF!</f>
        <v>#REF!</v>
      </c>
      <c r="J35" s="29" t="e">
        <f>+#REF!</f>
        <v>#REF!</v>
      </c>
    </row>
    <row r="36" spans="1:10" ht="15.75">
      <c r="A36" s="28" t="s">
        <v>60</v>
      </c>
      <c r="B36" s="29" t="e">
        <f>+#REF!</f>
        <v>#REF!</v>
      </c>
      <c r="C36" s="29" t="e">
        <f>+#REF!</f>
        <v>#REF!</v>
      </c>
      <c r="D36" s="29" t="e">
        <f>+#REF!</f>
        <v>#REF!</v>
      </c>
      <c r="E36" s="29" t="e">
        <f>+#REF!</f>
        <v>#REF!</v>
      </c>
      <c r="F36" s="29" t="e">
        <f>+#REF!</f>
        <v>#REF!</v>
      </c>
      <c r="G36" s="29" t="e">
        <f>+#REF!</f>
        <v>#REF!</v>
      </c>
      <c r="H36" s="29" t="e">
        <f>+#REF!</f>
        <v>#REF!</v>
      </c>
      <c r="I36" s="29" t="e">
        <f>+#REF!</f>
        <v>#REF!</v>
      </c>
      <c r="J36" s="29" t="e">
        <f>+#REF!</f>
        <v>#REF!</v>
      </c>
    </row>
    <row r="37" spans="1:10" ht="15.75">
      <c r="A37" s="28" t="s">
        <v>63</v>
      </c>
      <c r="B37" s="29" t="e">
        <f>+#REF!</f>
        <v>#REF!</v>
      </c>
      <c r="C37" s="29" t="e">
        <f>+#REF!</f>
        <v>#REF!</v>
      </c>
      <c r="D37" s="29" t="e">
        <f>+#REF!</f>
        <v>#REF!</v>
      </c>
      <c r="E37" s="29" t="e">
        <f>+#REF!</f>
        <v>#REF!</v>
      </c>
      <c r="F37" s="29" t="e">
        <f>+#REF!</f>
        <v>#REF!</v>
      </c>
      <c r="G37" s="29" t="e">
        <f>+#REF!</f>
        <v>#REF!</v>
      </c>
      <c r="H37" s="29" t="e">
        <f>+#REF!</f>
        <v>#REF!</v>
      </c>
      <c r="I37" s="29" t="e">
        <f>+#REF!</f>
        <v>#REF!</v>
      </c>
      <c r="J37" s="29" t="e">
        <f>+#REF!</f>
        <v>#REF!</v>
      </c>
    </row>
    <row r="38" spans="1:10" ht="15.75">
      <c r="A38" s="28" t="s">
        <v>66</v>
      </c>
      <c r="B38" s="29" t="e">
        <f>+#REF!</f>
        <v>#REF!</v>
      </c>
      <c r="C38" s="29" t="e">
        <f>+#REF!</f>
        <v>#REF!</v>
      </c>
      <c r="D38" s="29" t="e">
        <f>+#REF!</f>
        <v>#REF!</v>
      </c>
      <c r="E38" s="29" t="e">
        <f>+#REF!</f>
        <v>#REF!</v>
      </c>
      <c r="F38" s="29" t="e">
        <f>+#REF!</f>
        <v>#REF!</v>
      </c>
      <c r="G38" s="29" t="e">
        <f>+#REF!</f>
        <v>#REF!</v>
      </c>
      <c r="H38" s="29" t="e">
        <f>+#REF!</f>
        <v>#REF!</v>
      </c>
      <c r="I38" s="29" t="e">
        <f>+#REF!</f>
        <v>#REF!</v>
      </c>
      <c r="J38" s="29" t="e">
        <f>+#REF!</f>
        <v>#REF!</v>
      </c>
    </row>
    <row r="39" spans="1:10" ht="15.75">
      <c r="A39" s="28" t="s">
        <v>69</v>
      </c>
      <c r="B39" s="29" t="e">
        <f>+#REF!</f>
        <v>#REF!</v>
      </c>
      <c r="C39" s="29" t="e">
        <f>+#REF!</f>
        <v>#REF!</v>
      </c>
      <c r="D39" s="29" t="e">
        <f>+#REF!</f>
        <v>#REF!</v>
      </c>
      <c r="E39" s="29" t="e">
        <f>+#REF!</f>
        <v>#REF!</v>
      </c>
      <c r="F39" s="29" t="e">
        <f>+#REF!</f>
        <v>#REF!</v>
      </c>
      <c r="G39" s="29" t="e">
        <f>+#REF!</f>
        <v>#REF!</v>
      </c>
      <c r="H39" s="29" t="e">
        <f>+#REF!</f>
        <v>#REF!</v>
      </c>
      <c r="I39" s="29" t="e">
        <f>+#REF!</f>
        <v>#REF!</v>
      </c>
      <c r="J39" s="29" t="e">
        <f>+#REF!</f>
        <v>#REF!</v>
      </c>
    </row>
    <row r="40" spans="1:10" ht="15.75">
      <c r="A40" s="28" t="s">
        <v>72</v>
      </c>
      <c r="B40" s="29" t="e">
        <f>+#REF!</f>
        <v>#REF!</v>
      </c>
      <c r="C40" s="29" t="e">
        <f>+#REF!</f>
        <v>#REF!</v>
      </c>
      <c r="D40" s="29" t="e">
        <f>+#REF!</f>
        <v>#REF!</v>
      </c>
      <c r="E40" s="29" t="e">
        <f>+#REF!</f>
        <v>#REF!</v>
      </c>
      <c r="F40" s="29" t="e">
        <f>+#REF!</f>
        <v>#REF!</v>
      </c>
      <c r="G40" s="29" t="e">
        <f>+#REF!</f>
        <v>#REF!</v>
      </c>
      <c r="H40" s="29" t="e">
        <f>+#REF!</f>
        <v>#REF!</v>
      </c>
      <c r="I40" s="29" t="e">
        <f>+#REF!</f>
        <v>#REF!</v>
      </c>
      <c r="J40" s="29" t="e">
        <f>+#REF!</f>
        <v>#REF!</v>
      </c>
    </row>
    <row r="41" spans="1:10" ht="15.75">
      <c r="A41" s="28" t="s">
        <v>75</v>
      </c>
      <c r="B41" s="29" t="e">
        <f>+#REF!</f>
        <v>#REF!</v>
      </c>
      <c r="C41" s="29" t="e">
        <f>+#REF!</f>
        <v>#REF!</v>
      </c>
      <c r="D41" s="29" t="e">
        <f>+#REF!</f>
        <v>#REF!</v>
      </c>
      <c r="E41" s="29" t="e">
        <f>+#REF!</f>
        <v>#REF!</v>
      </c>
      <c r="F41" s="29" t="e">
        <f>+#REF!</f>
        <v>#REF!</v>
      </c>
      <c r="G41" s="29" t="e">
        <f>+#REF!</f>
        <v>#REF!</v>
      </c>
      <c r="H41" s="29" t="e">
        <f>+#REF!</f>
        <v>#REF!</v>
      </c>
      <c r="I41" s="29" t="e">
        <f>+#REF!</f>
        <v>#REF!</v>
      </c>
      <c r="J41" s="29" t="e">
        <f>+#REF!</f>
        <v>#REF!</v>
      </c>
    </row>
    <row r="42" spans="1:10" ht="15.75">
      <c r="A42" s="28" t="s">
        <v>76</v>
      </c>
      <c r="B42" s="29" t="e">
        <f>+#REF!</f>
        <v>#REF!</v>
      </c>
      <c r="C42" s="29" t="e">
        <f>+#REF!</f>
        <v>#REF!</v>
      </c>
      <c r="D42" s="29" t="e">
        <f>+#REF!</f>
        <v>#REF!</v>
      </c>
      <c r="E42" s="29" t="e">
        <f>+#REF!</f>
        <v>#REF!</v>
      </c>
      <c r="F42" s="29" t="e">
        <f>+#REF!</f>
        <v>#REF!</v>
      </c>
      <c r="G42" s="29" t="e">
        <f>+#REF!</f>
        <v>#REF!</v>
      </c>
      <c r="H42" s="29" t="e">
        <f>+#REF!</f>
        <v>#REF!</v>
      </c>
      <c r="I42" s="29" t="e">
        <f>+#REF!</f>
        <v>#REF!</v>
      </c>
      <c r="J42" s="29" t="e">
        <f>+#REF!</f>
        <v>#REF!</v>
      </c>
    </row>
    <row r="43" spans="1:10" ht="15.75">
      <c r="A43" s="28" t="s">
        <v>77</v>
      </c>
      <c r="B43" s="29" t="e">
        <f>+#REF!</f>
        <v>#REF!</v>
      </c>
      <c r="C43" s="29" t="e">
        <f>+#REF!</f>
        <v>#REF!</v>
      </c>
      <c r="D43" s="29" t="e">
        <f>+#REF!</f>
        <v>#REF!</v>
      </c>
      <c r="E43" s="29" t="e">
        <f>+#REF!</f>
        <v>#REF!</v>
      </c>
      <c r="F43" s="29" t="e">
        <f>+#REF!</f>
        <v>#REF!</v>
      </c>
      <c r="G43" s="29" t="e">
        <f>+#REF!</f>
        <v>#REF!</v>
      </c>
      <c r="H43" s="29" t="e">
        <f>+#REF!</f>
        <v>#REF!</v>
      </c>
      <c r="I43" s="29" t="e">
        <f>+#REF!</f>
        <v>#REF!</v>
      </c>
      <c r="J43" s="29" t="e">
        <f>+#REF!</f>
        <v>#REF!</v>
      </c>
    </row>
    <row r="44" spans="1:10" ht="15.75">
      <c r="A44" s="28" t="s">
        <v>78</v>
      </c>
      <c r="B44" s="29" t="e">
        <f>+#REF!</f>
        <v>#REF!</v>
      </c>
      <c r="C44" s="29" t="e">
        <f>+#REF!</f>
        <v>#REF!</v>
      </c>
      <c r="D44" s="29" t="e">
        <f>+#REF!</f>
        <v>#REF!</v>
      </c>
      <c r="E44" s="29" t="e">
        <f>+#REF!</f>
        <v>#REF!</v>
      </c>
      <c r="F44" s="29" t="e">
        <f>+#REF!</f>
        <v>#REF!</v>
      </c>
      <c r="G44" s="29" t="e">
        <f>+#REF!</f>
        <v>#REF!</v>
      </c>
      <c r="H44" s="29" t="e">
        <f>+#REF!</f>
        <v>#REF!</v>
      </c>
      <c r="I44" s="29" t="e">
        <f>+#REF!</f>
        <v>#REF!</v>
      </c>
      <c r="J44" s="29" t="e">
        <f>+#REF!</f>
        <v>#REF!</v>
      </c>
    </row>
    <row r="45" spans="1:10" ht="15.75">
      <c r="A45" s="28" t="s">
        <v>81</v>
      </c>
      <c r="B45" s="29" t="e">
        <f>+#REF!</f>
        <v>#REF!</v>
      </c>
      <c r="C45" s="29" t="e">
        <f>+#REF!</f>
        <v>#REF!</v>
      </c>
      <c r="D45" s="29" t="e">
        <f>+#REF!</f>
        <v>#REF!</v>
      </c>
      <c r="E45" s="29" t="e">
        <f>+#REF!</f>
        <v>#REF!</v>
      </c>
      <c r="F45" s="29" t="e">
        <f>+#REF!</f>
        <v>#REF!</v>
      </c>
      <c r="G45" s="29" t="e">
        <f>+#REF!</f>
        <v>#REF!</v>
      </c>
      <c r="H45" s="29" t="e">
        <f>+#REF!</f>
        <v>#REF!</v>
      </c>
      <c r="I45" s="29" t="e">
        <f>+#REF!</f>
        <v>#REF!</v>
      </c>
      <c r="J45" s="29" t="e">
        <f>+#REF!</f>
        <v>#REF!</v>
      </c>
    </row>
    <row r="46" spans="1:10" ht="15.75">
      <c r="A46" s="28" t="s">
        <v>84</v>
      </c>
      <c r="B46" s="29" t="e">
        <f>+#REF!</f>
        <v>#REF!</v>
      </c>
      <c r="C46" s="29" t="e">
        <f>+#REF!</f>
        <v>#REF!</v>
      </c>
      <c r="D46" s="29" t="e">
        <f>+#REF!</f>
        <v>#REF!</v>
      </c>
      <c r="E46" s="29" t="e">
        <f>+#REF!</f>
        <v>#REF!</v>
      </c>
      <c r="F46" s="29" t="e">
        <f>+#REF!</f>
        <v>#REF!</v>
      </c>
      <c r="G46" s="29" t="e">
        <f>+#REF!</f>
        <v>#REF!</v>
      </c>
      <c r="H46" s="29" t="e">
        <f>+#REF!</f>
        <v>#REF!</v>
      </c>
      <c r="I46" s="29" t="e">
        <f>+#REF!</f>
        <v>#REF!</v>
      </c>
      <c r="J46" s="29" t="e">
        <f>+#REF!</f>
        <v>#REF!</v>
      </c>
    </row>
    <row r="47" spans="1:10" ht="15.75">
      <c r="A47" s="28" t="s">
        <v>87</v>
      </c>
      <c r="B47" s="29" t="e">
        <f>+#REF!</f>
        <v>#REF!</v>
      </c>
      <c r="C47" s="29" t="e">
        <f>+#REF!</f>
        <v>#REF!</v>
      </c>
      <c r="D47" s="29" t="e">
        <f>+#REF!</f>
        <v>#REF!</v>
      </c>
      <c r="E47" s="29" t="e">
        <f>+#REF!</f>
        <v>#REF!</v>
      </c>
      <c r="F47" s="29" t="e">
        <f>+#REF!</f>
        <v>#REF!</v>
      </c>
      <c r="G47" s="29" t="e">
        <f>+#REF!</f>
        <v>#REF!</v>
      </c>
      <c r="H47" s="29" t="e">
        <f>+#REF!</f>
        <v>#REF!</v>
      </c>
      <c r="I47" s="29" t="e">
        <f>+#REF!</f>
        <v>#REF!</v>
      </c>
      <c r="J47" s="29" t="e">
        <f>+#REF!</f>
        <v>#REF!</v>
      </c>
    </row>
    <row r="48" spans="1:10" ht="15.75">
      <c r="A48" s="28" t="s">
        <v>90</v>
      </c>
      <c r="B48" s="29" t="e">
        <f>+#REF!</f>
        <v>#REF!</v>
      </c>
      <c r="C48" s="29" t="e">
        <f>+#REF!</f>
        <v>#REF!</v>
      </c>
      <c r="D48" s="29" t="e">
        <f>+#REF!</f>
        <v>#REF!</v>
      </c>
      <c r="E48" s="29" t="e">
        <f>+#REF!</f>
        <v>#REF!</v>
      </c>
      <c r="F48" s="29" t="e">
        <f>+#REF!</f>
        <v>#REF!</v>
      </c>
      <c r="G48" s="29" t="e">
        <f>+#REF!</f>
        <v>#REF!</v>
      </c>
      <c r="H48" s="29" t="e">
        <f>+#REF!</f>
        <v>#REF!</v>
      </c>
      <c r="I48" s="29" t="e">
        <f>+#REF!</f>
        <v>#REF!</v>
      </c>
      <c r="J48" s="29" t="e">
        <f>+#REF!</f>
        <v>#REF!</v>
      </c>
    </row>
    <row r="49" spans="1:10" ht="15.75">
      <c r="A49" s="28" t="s">
        <v>93</v>
      </c>
      <c r="B49" s="29" t="e">
        <f>+#REF!</f>
        <v>#REF!</v>
      </c>
      <c r="C49" s="29" t="e">
        <f>+#REF!</f>
        <v>#REF!</v>
      </c>
      <c r="D49" s="29" t="e">
        <f>+#REF!</f>
        <v>#REF!</v>
      </c>
      <c r="E49" s="29" t="e">
        <f>+#REF!</f>
        <v>#REF!</v>
      </c>
      <c r="F49" s="29" t="e">
        <f>+#REF!</f>
        <v>#REF!</v>
      </c>
      <c r="G49" s="29" t="e">
        <f>+#REF!</f>
        <v>#REF!</v>
      </c>
      <c r="H49" s="29" t="e">
        <f>+#REF!</f>
        <v>#REF!</v>
      </c>
      <c r="I49" s="29" t="e">
        <f>+#REF!</f>
        <v>#REF!</v>
      </c>
      <c r="J49" s="29" t="e">
        <f>+#REF!</f>
        <v>#REF!</v>
      </c>
    </row>
    <row r="50" spans="1:10" ht="15.75">
      <c r="A50" s="28" t="s">
        <v>95</v>
      </c>
      <c r="B50" s="29" t="e">
        <f>+#REF!</f>
        <v>#REF!</v>
      </c>
      <c r="C50" s="29" t="e">
        <f>+#REF!</f>
        <v>#REF!</v>
      </c>
      <c r="D50" s="29" t="e">
        <f>+#REF!</f>
        <v>#REF!</v>
      </c>
      <c r="E50" s="29" t="e">
        <f>+#REF!</f>
        <v>#REF!</v>
      </c>
      <c r="F50" s="29" t="e">
        <f>+#REF!</f>
        <v>#REF!</v>
      </c>
      <c r="G50" s="29" t="e">
        <f>+#REF!</f>
        <v>#REF!</v>
      </c>
      <c r="H50" s="29" t="e">
        <f>+#REF!</f>
        <v>#REF!</v>
      </c>
      <c r="I50" s="29" t="e">
        <f>+#REF!</f>
        <v>#REF!</v>
      </c>
      <c r="J50" s="29" t="e">
        <f>+#REF!</f>
        <v>#REF!</v>
      </c>
    </row>
    <row r="51" spans="1:10" ht="15.75">
      <c r="A51" s="28" t="s">
        <v>98</v>
      </c>
      <c r="B51" s="29" t="e">
        <f>+#REF!</f>
        <v>#REF!</v>
      </c>
      <c r="C51" s="29" t="e">
        <f>+#REF!</f>
        <v>#REF!</v>
      </c>
      <c r="D51" s="29" t="e">
        <f>+#REF!</f>
        <v>#REF!</v>
      </c>
      <c r="E51" s="29" t="e">
        <f>+#REF!</f>
        <v>#REF!</v>
      </c>
      <c r="F51" s="29" t="e">
        <f>+#REF!</f>
        <v>#REF!</v>
      </c>
      <c r="G51" s="29" t="e">
        <f>+#REF!</f>
        <v>#REF!</v>
      </c>
      <c r="H51" s="29" t="e">
        <f>+#REF!</f>
        <v>#REF!</v>
      </c>
      <c r="I51" s="29" t="e">
        <f>+#REF!</f>
        <v>#REF!</v>
      </c>
      <c r="J51" s="29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4.6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97994937</v>
      </c>
      <c r="C8" s="42">
        <v>57948</v>
      </c>
      <c r="D8" s="42">
        <v>14764243</v>
      </c>
      <c r="E8" s="42">
        <v>2925</v>
      </c>
      <c r="F8" s="42">
        <v>79289703</v>
      </c>
      <c r="G8" s="42">
        <v>24916</v>
      </c>
      <c r="H8" s="42">
        <v>2220911</v>
      </c>
      <c r="I8" s="42">
        <v>29557</v>
      </c>
      <c r="J8" s="42">
        <v>1720080</v>
      </c>
      <c r="K8" s="43">
        <v>550</v>
      </c>
    </row>
    <row r="9" spans="1:11" ht="15.75">
      <c r="A9" s="44" t="s">
        <v>138</v>
      </c>
      <c r="B9" s="45">
        <v>1798034</v>
      </c>
      <c r="C9" s="45"/>
      <c r="D9" s="45">
        <v>112395</v>
      </c>
      <c r="E9" s="45"/>
      <c r="F9" s="45">
        <v>1681303</v>
      </c>
      <c r="G9" s="45"/>
      <c r="H9" s="45"/>
      <c r="I9" s="45"/>
      <c r="J9" s="45">
        <v>4336</v>
      </c>
      <c r="K9" s="46"/>
    </row>
    <row r="10" spans="1:11" ht="15.75">
      <c r="A10" s="44" t="s">
        <v>139</v>
      </c>
      <c r="B10" s="45">
        <v>3467615</v>
      </c>
      <c r="C10" s="45">
        <v>1600</v>
      </c>
      <c r="D10" s="45">
        <v>207732</v>
      </c>
      <c r="E10" s="45"/>
      <c r="F10" s="45">
        <v>3256722</v>
      </c>
      <c r="G10" s="45">
        <v>1600</v>
      </c>
      <c r="H10" s="45"/>
      <c r="I10" s="45"/>
      <c r="J10" s="45">
        <v>3161</v>
      </c>
      <c r="K10" s="46"/>
    </row>
    <row r="11" spans="1:11" ht="15.75">
      <c r="A11" s="44" t="s">
        <v>140</v>
      </c>
      <c r="B11" s="45">
        <v>3542566</v>
      </c>
      <c r="C11" s="45">
        <v>800</v>
      </c>
      <c r="D11" s="45">
        <v>205135</v>
      </c>
      <c r="E11" s="45"/>
      <c r="F11" s="45">
        <v>3335617</v>
      </c>
      <c r="G11" s="45">
        <v>800</v>
      </c>
      <c r="H11" s="45"/>
      <c r="I11" s="45"/>
      <c r="J11" s="45">
        <v>1814</v>
      </c>
      <c r="K11" s="46"/>
    </row>
    <row r="12" spans="1:11" ht="15.75">
      <c r="A12" s="44" t="s">
        <v>141</v>
      </c>
      <c r="B12" s="45">
        <v>3751834</v>
      </c>
      <c r="C12" s="45">
        <v>2130</v>
      </c>
      <c r="D12" s="45">
        <v>203134</v>
      </c>
      <c r="E12" s="45">
        <v>530</v>
      </c>
      <c r="F12" s="45">
        <v>3540588</v>
      </c>
      <c r="G12" s="45">
        <v>1600</v>
      </c>
      <c r="H12" s="45">
        <v>304</v>
      </c>
      <c r="I12" s="45"/>
      <c r="J12" s="45">
        <v>7808</v>
      </c>
      <c r="K12" s="46"/>
    </row>
    <row r="13" spans="1:11" ht="15.75">
      <c r="A13" s="47" t="s">
        <v>142</v>
      </c>
      <c r="B13" s="45">
        <v>4281879</v>
      </c>
      <c r="C13" s="45">
        <v>210</v>
      </c>
      <c r="D13" s="45">
        <v>259969</v>
      </c>
      <c r="E13" s="45"/>
      <c r="F13" s="45">
        <v>4016214</v>
      </c>
      <c r="G13" s="45">
        <v>210</v>
      </c>
      <c r="H13" s="45">
        <v>153</v>
      </c>
      <c r="I13" s="45"/>
      <c r="J13" s="45">
        <v>5543</v>
      </c>
      <c r="K13" s="46"/>
    </row>
    <row r="14" spans="1:11" ht="15.75">
      <c r="A14" s="44" t="s">
        <v>143</v>
      </c>
      <c r="B14" s="45">
        <v>3299439</v>
      </c>
      <c r="C14" s="45">
        <v>1300</v>
      </c>
      <c r="D14" s="45">
        <v>185302</v>
      </c>
      <c r="E14" s="45"/>
      <c r="F14" s="45">
        <v>3114137</v>
      </c>
      <c r="G14" s="45">
        <v>1300</v>
      </c>
      <c r="H14" s="45"/>
      <c r="I14" s="45"/>
      <c r="J14" s="45"/>
      <c r="K14" s="46"/>
    </row>
    <row r="15" spans="1:11" ht="15.75">
      <c r="A15" s="44" t="s">
        <v>144</v>
      </c>
      <c r="B15" s="45">
        <v>2211049</v>
      </c>
      <c r="C15" s="45"/>
      <c r="D15" s="45">
        <v>128236</v>
      </c>
      <c r="E15" s="45"/>
      <c r="F15" s="45">
        <v>2069994</v>
      </c>
      <c r="G15" s="45"/>
      <c r="H15" s="45">
        <v>147</v>
      </c>
      <c r="I15" s="45"/>
      <c r="J15" s="45">
        <v>12672</v>
      </c>
      <c r="K15" s="46"/>
    </row>
    <row r="16" spans="1:11" ht="15.75">
      <c r="A16" s="44" t="s">
        <v>145</v>
      </c>
      <c r="B16" s="45">
        <v>6029523</v>
      </c>
      <c r="C16" s="45">
        <v>20991</v>
      </c>
      <c r="D16" s="45">
        <v>362113</v>
      </c>
      <c r="E16" s="45"/>
      <c r="F16" s="45">
        <v>5653894</v>
      </c>
      <c r="G16" s="45">
        <v>2290</v>
      </c>
      <c r="H16" s="45">
        <v>905</v>
      </c>
      <c r="I16" s="45">
        <v>18701</v>
      </c>
      <c r="J16" s="45">
        <v>12611</v>
      </c>
      <c r="K16" s="46"/>
    </row>
    <row r="17" spans="1:11" ht="15.75">
      <c r="A17" s="44" t="s">
        <v>146</v>
      </c>
      <c r="B17" s="45">
        <v>2143221</v>
      </c>
      <c r="C17" s="45">
        <v>10856</v>
      </c>
      <c r="D17" s="45">
        <v>140004</v>
      </c>
      <c r="E17" s="45"/>
      <c r="F17" s="45">
        <v>1999214</v>
      </c>
      <c r="G17" s="45"/>
      <c r="H17" s="45">
        <v>303</v>
      </c>
      <c r="I17" s="45">
        <v>10856</v>
      </c>
      <c r="J17" s="45">
        <v>3700</v>
      </c>
      <c r="K17" s="46"/>
    </row>
    <row r="18" spans="1:11" ht="15.75">
      <c r="A18" s="44" t="s">
        <v>147</v>
      </c>
      <c r="B18" s="45">
        <v>2972874</v>
      </c>
      <c r="C18" s="45">
        <v>738</v>
      </c>
      <c r="D18" s="45">
        <v>181615</v>
      </c>
      <c r="E18" s="45"/>
      <c r="F18" s="45">
        <v>2791259</v>
      </c>
      <c r="G18" s="45">
        <v>738</v>
      </c>
      <c r="H18" s="45"/>
      <c r="I18" s="45"/>
      <c r="J18" s="45"/>
      <c r="K18" s="46"/>
    </row>
    <row r="19" spans="1:11" ht="15.75">
      <c r="A19" s="44" t="s">
        <v>148</v>
      </c>
      <c r="B19" s="45">
        <v>4575235</v>
      </c>
      <c r="C19" s="45">
        <v>7500</v>
      </c>
      <c r="D19" s="45">
        <v>253578</v>
      </c>
      <c r="E19" s="45"/>
      <c r="F19" s="45">
        <v>4314521</v>
      </c>
      <c r="G19" s="45">
        <v>7500</v>
      </c>
      <c r="H19" s="45"/>
      <c r="I19" s="45"/>
      <c r="J19" s="45">
        <v>7136</v>
      </c>
      <c r="K19" s="46"/>
    </row>
    <row r="20" spans="1:11" ht="15.75">
      <c r="A20" s="44" t="s">
        <v>149</v>
      </c>
      <c r="B20" s="45">
        <v>2972516</v>
      </c>
      <c r="C20" s="45"/>
      <c r="D20" s="45">
        <v>184260</v>
      </c>
      <c r="E20" s="45"/>
      <c r="F20" s="45">
        <v>2780915</v>
      </c>
      <c r="G20" s="45"/>
      <c r="H20" s="45">
        <v>664</v>
      </c>
      <c r="I20" s="45"/>
      <c r="J20" s="45">
        <v>6677</v>
      </c>
      <c r="K20" s="46"/>
    </row>
    <row r="21" spans="1:11" ht="15.75">
      <c r="A21" s="44" t="s">
        <v>150</v>
      </c>
      <c r="B21" s="45">
        <v>1235455</v>
      </c>
      <c r="C21" s="45"/>
      <c r="D21" s="45">
        <v>87539</v>
      </c>
      <c r="E21" s="45"/>
      <c r="F21" s="45">
        <v>1137173</v>
      </c>
      <c r="G21" s="45"/>
      <c r="H21" s="45">
        <v>435</v>
      </c>
      <c r="I21" s="45"/>
      <c r="J21" s="45">
        <v>10308</v>
      </c>
      <c r="K21" s="46"/>
    </row>
    <row r="22" spans="1:11" ht="15.75">
      <c r="A22" s="44" t="s">
        <v>151</v>
      </c>
      <c r="B22" s="45">
        <v>6291534</v>
      </c>
      <c r="C22" s="45"/>
      <c r="D22" s="45">
        <v>308019</v>
      </c>
      <c r="E22" s="45"/>
      <c r="F22" s="45">
        <v>5963370</v>
      </c>
      <c r="G22" s="45"/>
      <c r="H22" s="45">
        <v>1905</v>
      </c>
      <c r="I22" s="45"/>
      <c r="J22" s="45">
        <v>18240</v>
      </c>
      <c r="K22" s="46"/>
    </row>
    <row r="23" spans="1:11" ht="15.75">
      <c r="A23" s="44" t="s">
        <v>152</v>
      </c>
      <c r="B23" s="45">
        <v>40525802</v>
      </c>
      <c r="C23" s="45">
        <v>10823</v>
      </c>
      <c r="D23" s="45">
        <v>11474568</v>
      </c>
      <c r="E23" s="45">
        <v>2395</v>
      </c>
      <c r="F23" s="45">
        <v>25896147</v>
      </c>
      <c r="G23" s="45">
        <v>7878</v>
      </c>
      <c r="H23" s="45">
        <v>2210865</v>
      </c>
      <c r="I23" s="45"/>
      <c r="J23" s="45">
        <v>944222</v>
      </c>
      <c r="K23" s="46">
        <v>550</v>
      </c>
    </row>
    <row r="24" spans="1:11" ht="15.75">
      <c r="A24" s="48" t="s">
        <v>153</v>
      </c>
      <c r="B24" s="49">
        <v>8896361</v>
      </c>
      <c r="C24" s="49">
        <v>1000</v>
      </c>
      <c r="D24" s="49">
        <v>470644</v>
      </c>
      <c r="E24" s="49"/>
      <c r="F24" s="49">
        <v>7738635</v>
      </c>
      <c r="G24" s="49">
        <v>1000</v>
      </c>
      <c r="H24" s="49">
        <v>5230</v>
      </c>
      <c r="I24" s="49"/>
      <c r="J24" s="49">
        <v>681852</v>
      </c>
      <c r="K24" s="50"/>
    </row>
  </sheetData>
  <sheetProtection/>
  <mergeCells count="10">
    <mergeCell ref="I4:K4"/>
    <mergeCell ref="A2:K2"/>
    <mergeCell ref="A5:A7"/>
    <mergeCell ref="B5:C6"/>
    <mergeCell ref="D5:G5"/>
    <mergeCell ref="H5:K5"/>
    <mergeCell ref="D6:E6"/>
    <mergeCell ref="F6:G6"/>
    <mergeCell ref="H6:I6"/>
    <mergeCell ref="J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4" sqref="D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117512142</v>
      </c>
      <c r="C8" s="42">
        <v>6303</v>
      </c>
      <c r="D8" s="42">
        <v>22118980</v>
      </c>
      <c r="E8" s="42">
        <v>589</v>
      </c>
      <c r="F8" s="42">
        <v>89820367</v>
      </c>
      <c r="G8" s="42">
        <v>5426</v>
      </c>
      <c r="H8" s="42">
        <v>3957405</v>
      </c>
      <c r="I8" s="42"/>
      <c r="J8" s="42">
        <v>1615390</v>
      </c>
      <c r="K8" s="43">
        <v>288</v>
      </c>
    </row>
    <row r="9" spans="1:11" ht="15.75">
      <c r="A9" s="44" t="s">
        <v>138</v>
      </c>
      <c r="B9" s="45">
        <v>2245498</v>
      </c>
      <c r="C9" s="45"/>
      <c r="D9" s="45">
        <v>114377</v>
      </c>
      <c r="E9" s="45"/>
      <c r="F9" s="45">
        <v>2107265</v>
      </c>
      <c r="G9" s="45"/>
      <c r="H9" s="45">
        <v>5666</v>
      </c>
      <c r="I9" s="45"/>
      <c r="J9" s="45">
        <v>18190</v>
      </c>
      <c r="K9" s="46"/>
    </row>
    <row r="10" spans="1:11" ht="15.75">
      <c r="A10" s="44" t="s">
        <v>139</v>
      </c>
      <c r="B10" s="45">
        <v>4044281</v>
      </c>
      <c r="C10" s="45">
        <v>3000</v>
      </c>
      <c r="D10" s="45">
        <v>212684</v>
      </c>
      <c r="E10" s="45"/>
      <c r="F10" s="45">
        <v>3744127</v>
      </c>
      <c r="G10" s="45">
        <v>3000</v>
      </c>
      <c r="H10" s="45">
        <v>32188</v>
      </c>
      <c r="I10" s="45"/>
      <c r="J10" s="45">
        <v>55282</v>
      </c>
      <c r="K10" s="46"/>
    </row>
    <row r="11" spans="1:11" ht="15.75">
      <c r="A11" s="44" t="s">
        <v>140</v>
      </c>
      <c r="B11" s="45">
        <v>4342135</v>
      </c>
      <c r="C11" s="45"/>
      <c r="D11" s="45">
        <v>212188</v>
      </c>
      <c r="E11" s="45"/>
      <c r="F11" s="45">
        <v>4126600</v>
      </c>
      <c r="G11" s="45"/>
      <c r="H11" s="45">
        <v>207</v>
      </c>
      <c r="I11" s="45"/>
      <c r="J11" s="45">
        <v>3140</v>
      </c>
      <c r="K11" s="46"/>
    </row>
    <row r="12" spans="1:11" ht="15.75">
      <c r="A12" s="44" t="s">
        <v>141</v>
      </c>
      <c r="B12" s="45">
        <v>4355243</v>
      </c>
      <c r="C12" s="45"/>
      <c r="D12" s="45">
        <v>224450</v>
      </c>
      <c r="E12" s="45"/>
      <c r="F12" s="45">
        <v>4073847</v>
      </c>
      <c r="G12" s="45"/>
      <c r="H12" s="45">
        <v>536</v>
      </c>
      <c r="I12" s="45"/>
      <c r="J12" s="45">
        <v>56410</v>
      </c>
      <c r="K12" s="46"/>
    </row>
    <row r="13" spans="1:11" ht="15.75">
      <c r="A13" s="47" t="s">
        <v>142</v>
      </c>
      <c r="B13" s="45">
        <v>5278265</v>
      </c>
      <c r="C13" s="45"/>
      <c r="D13" s="45">
        <v>272743</v>
      </c>
      <c r="E13" s="45"/>
      <c r="F13" s="45">
        <v>4969979</v>
      </c>
      <c r="G13" s="45"/>
      <c r="H13" s="45">
        <v>991</v>
      </c>
      <c r="I13" s="45"/>
      <c r="J13" s="45">
        <v>34552</v>
      </c>
      <c r="K13" s="46"/>
    </row>
    <row r="14" spans="1:11" ht="15.75">
      <c r="A14" s="44" t="s">
        <v>143</v>
      </c>
      <c r="B14" s="45">
        <v>3886353</v>
      </c>
      <c r="C14" s="45"/>
      <c r="D14" s="45">
        <v>187029</v>
      </c>
      <c r="E14" s="45"/>
      <c r="F14" s="45">
        <v>3691449</v>
      </c>
      <c r="G14" s="45"/>
      <c r="H14" s="45"/>
      <c r="I14" s="45"/>
      <c r="J14" s="45">
        <v>7875</v>
      </c>
      <c r="K14" s="46"/>
    </row>
    <row r="15" spans="1:11" ht="15.75">
      <c r="A15" s="44" t="s">
        <v>144</v>
      </c>
      <c r="B15" s="45">
        <v>2566153</v>
      </c>
      <c r="C15" s="45">
        <v>1053</v>
      </c>
      <c r="D15" s="45">
        <v>137285</v>
      </c>
      <c r="E15" s="45"/>
      <c r="F15" s="45">
        <v>2387513</v>
      </c>
      <c r="G15" s="45">
        <v>1053</v>
      </c>
      <c r="H15" s="45">
        <v>5760</v>
      </c>
      <c r="I15" s="45"/>
      <c r="J15" s="45">
        <v>35595</v>
      </c>
      <c r="K15" s="46"/>
    </row>
    <row r="16" spans="1:11" ht="15.75">
      <c r="A16" s="44" t="s">
        <v>145</v>
      </c>
      <c r="B16" s="45">
        <v>6690828</v>
      </c>
      <c r="C16" s="45"/>
      <c r="D16" s="45">
        <v>358341</v>
      </c>
      <c r="E16" s="45"/>
      <c r="F16" s="45">
        <v>6294555</v>
      </c>
      <c r="G16" s="45"/>
      <c r="H16" s="45">
        <v>1818</v>
      </c>
      <c r="I16" s="45"/>
      <c r="J16" s="45">
        <v>36114</v>
      </c>
      <c r="K16" s="46"/>
    </row>
    <row r="17" spans="1:11" ht="15.75">
      <c r="A17" s="44" t="s">
        <v>146</v>
      </c>
      <c r="B17" s="45">
        <v>2633151</v>
      </c>
      <c r="C17" s="45"/>
      <c r="D17" s="45">
        <v>144141</v>
      </c>
      <c r="E17" s="45"/>
      <c r="F17" s="45">
        <v>2480026</v>
      </c>
      <c r="G17" s="45"/>
      <c r="H17" s="45">
        <v>93</v>
      </c>
      <c r="I17" s="45"/>
      <c r="J17" s="45">
        <v>8891</v>
      </c>
      <c r="K17" s="46"/>
    </row>
    <row r="18" spans="1:11" ht="15.75">
      <c r="A18" s="44" t="s">
        <v>147</v>
      </c>
      <c r="B18" s="45">
        <v>3770309</v>
      </c>
      <c r="C18" s="45"/>
      <c r="D18" s="45">
        <v>192061</v>
      </c>
      <c r="E18" s="45"/>
      <c r="F18" s="45">
        <v>3571935</v>
      </c>
      <c r="G18" s="45"/>
      <c r="H18" s="45"/>
      <c r="I18" s="45"/>
      <c r="J18" s="45">
        <v>6313</v>
      </c>
      <c r="K18" s="46"/>
    </row>
    <row r="19" spans="1:11" ht="15.75">
      <c r="A19" s="44" t="s">
        <v>148</v>
      </c>
      <c r="B19" s="45">
        <v>5291772</v>
      </c>
      <c r="C19" s="45"/>
      <c r="D19" s="45">
        <v>271520</v>
      </c>
      <c r="E19" s="45"/>
      <c r="F19" s="45">
        <v>5013029</v>
      </c>
      <c r="G19" s="45"/>
      <c r="H19" s="45">
        <v>196</v>
      </c>
      <c r="I19" s="45"/>
      <c r="J19" s="45">
        <v>7027</v>
      </c>
      <c r="K19" s="46"/>
    </row>
    <row r="20" spans="1:11" ht="15.75">
      <c r="A20" s="44" t="s">
        <v>149</v>
      </c>
      <c r="B20" s="45">
        <v>3753911</v>
      </c>
      <c r="C20" s="45">
        <v>1</v>
      </c>
      <c r="D20" s="45">
        <v>190381</v>
      </c>
      <c r="E20" s="45"/>
      <c r="F20" s="45">
        <v>3546487</v>
      </c>
      <c r="G20" s="45">
        <v>1</v>
      </c>
      <c r="H20" s="45">
        <v>153</v>
      </c>
      <c r="I20" s="45"/>
      <c r="J20" s="45">
        <v>16890</v>
      </c>
      <c r="K20" s="46"/>
    </row>
    <row r="21" spans="1:11" ht="15.75">
      <c r="A21" s="44" t="s">
        <v>150</v>
      </c>
      <c r="B21" s="45">
        <v>1607838</v>
      </c>
      <c r="C21" s="45"/>
      <c r="D21" s="45">
        <v>89391</v>
      </c>
      <c r="E21" s="45"/>
      <c r="F21" s="45">
        <v>1507637</v>
      </c>
      <c r="G21" s="45"/>
      <c r="H21" s="45">
        <v>306</v>
      </c>
      <c r="I21" s="45"/>
      <c r="J21" s="45">
        <v>10504</v>
      </c>
      <c r="K21" s="46"/>
    </row>
    <row r="22" spans="1:11" ht="15.75">
      <c r="A22" s="44" t="s">
        <v>151</v>
      </c>
      <c r="B22" s="45">
        <v>7244031</v>
      </c>
      <c r="C22" s="45"/>
      <c r="D22" s="45">
        <v>308027</v>
      </c>
      <c r="E22" s="45"/>
      <c r="F22" s="45">
        <v>6899235</v>
      </c>
      <c r="G22" s="45"/>
      <c r="H22" s="45">
        <v>1</v>
      </c>
      <c r="I22" s="45"/>
      <c r="J22" s="45">
        <v>36768</v>
      </c>
      <c r="K22" s="46"/>
    </row>
    <row r="23" spans="1:11" ht="15.75">
      <c r="A23" s="44" t="s">
        <v>152</v>
      </c>
      <c r="B23" s="45">
        <v>51307943</v>
      </c>
      <c r="C23" s="45">
        <v>2249</v>
      </c>
      <c r="D23" s="45">
        <v>18693546</v>
      </c>
      <c r="E23" s="45">
        <v>589</v>
      </c>
      <c r="F23" s="45">
        <v>27541585</v>
      </c>
      <c r="G23" s="45">
        <v>1372</v>
      </c>
      <c r="H23" s="45">
        <v>3906636</v>
      </c>
      <c r="I23" s="45"/>
      <c r="J23" s="45">
        <v>1166176</v>
      </c>
      <c r="K23" s="46">
        <v>288</v>
      </c>
    </row>
    <row r="24" spans="1:11" ht="15.75">
      <c r="A24" s="48" t="s">
        <v>153</v>
      </c>
      <c r="B24" s="49">
        <v>8494431</v>
      </c>
      <c r="C24" s="49"/>
      <c r="D24" s="49">
        <v>510816</v>
      </c>
      <c r="E24" s="49"/>
      <c r="F24" s="49">
        <v>7865098</v>
      </c>
      <c r="G24" s="49"/>
      <c r="H24" s="49">
        <v>2854</v>
      </c>
      <c r="I24" s="49"/>
      <c r="J24" s="49">
        <v>115663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123873952</v>
      </c>
      <c r="C8" s="42">
        <v>24769</v>
      </c>
      <c r="D8" s="42">
        <v>24805892</v>
      </c>
      <c r="E8" s="42">
        <v>4752</v>
      </c>
      <c r="F8" s="42">
        <v>96810798</v>
      </c>
      <c r="G8" s="42">
        <v>12153</v>
      </c>
      <c r="H8" s="42">
        <v>643537</v>
      </c>
      <c r="I8" s="42">
        <v>7802</v>
      </c>
      <c r="J8" s="42">
        <v>1613725</v>
      </c>
      <c r="K8" s="43">
        <v>62</v>
      </c>
    </row>
    <row r="9" spans="1:11" ht="15.75">
      <c r="A9" s="44" t="s">
        <v>138</v>
      </c>
      <c r="B9" s="45">
        <v>2412456</v>
      </c>
      <c r="C9" s="45"/>
      <c r="D9" s="45">
        <v>122145</v>
      </c>
      <c r="E9" s="45"/>
      <c r="F9" s="45">
        <v>2285813</v>
      </c>
      <c r="G9" s="45"/>
      <c r="H9" s="45"/>
      <c r="I9" s="45"/>
      <c r="J9" s="45">
        <v>4498</v>
      </c>
      <c r="K9" s="46"/>
    </row>
    <row r="10" spans="1:11" ht="15.75">
      <c r="A10" s="44" t="s">
        <v>139</v>
      </c>
      <c r="B10" s="45">
        <v>4196724</v>
      </c>
      <c r="C10" s="45"/>
      <c r="D10" s="45">
        <v>216806</v>
      </c>
      <c r="E10" s="45"/>
      <c r="F10" s="45">
        <v>3978421</v>
      </c>
      <c r="G10" s="45"/>
      <c r="H10" s="45"/>
      <c r="I10" s="45"/>
      <c r="J10" s="45">
        <v>1497</v>
      </c>
      <c r="K10" s="46"/>
    </row>
    <row r="11" spans="1:11" ht="15.75">
      <c r="A11" s="44" t="s">
        <v>140</v>
      </c>
      <c r="B11" s="45">
        <v>5152711</v>
      </c>
      <c r="C11" s="45"/>
      <c r="D11" s="45">
        <v>221670</v>
      </c>
      <c r="E11" s="45"/>
      <c r="F11" s="45">
        <v>4929145</v>
      </c>
      <c r="G11" s="45"/>
      <c r="H11" s="45">
        <v>58</v>
      </c>
      <c r="I11" s="45"/>
      <c r="J11" s="45">
        <v>1838</v>
      </c>
      <c r="K11" s="46"/>
    </row>
    <row r="12" spans="1:11" ht="15.75">
      <c r="A12" s="44" t="s">
        <v>141</v>
      </c>
      <c r="B12" s="45">
        <v>4921482</v>
      </c>
      <c r="C12" s="45"/>
      <c r="D12" s="45">
        <v>206108</v>
      </c>
      <c r="E12" s="45"/>
      <c r="F12" s="45">
        <v>4699215</v>
      </c>
      <c r="G12" s="45"/>
      <c r="H12" s="45">
        <v>15944</v>
      </c>
      <c r="I12" s="45"/>
      <c r="J12" s="45">
        <v>215</v>
      </c>
      <c r="K12" s="46"/>
    </row>
    <row r="13" spans="1:11" ht="15.75">
      <c r="A13" s="47" t="s">
        <v>142</v>
      </c>
      <c r="B13" s="45">
        <v>6197617</v>
      </c>
      <c r="C13" s="45"/>
      <c r="D13" s="45">
        <v>274980</v>
      </c>
      <c r="E13" s="45"/>
      <c r="F13" s="45">
        <v>5910746</v>
      </c>
      <c r="G13" s="45"/>
      <c r="H13" s="45">
        <v>195</v>
      </c>
      <c r="I13" s="45"/>
      <c r="J13" s="45">
        <v>11696</v>
      </c>
      <c r="K13" s="46"/>
    </row>
    <row r="14" spans="1:11" ht="15.75">
      <c r="A14" s="44" t="s">
        <v>143</v>
      </c>
      <c r="B14" s="45">
        <v>4268585</v>
      </c>
      <c r="C14" s="45"/>
      <c r="D14" s="45">
        <v>181848</v>
      </c>
      <c r="E14" s="45"/>
      <c r="F14" s="45">
        <v>4085595</v>
      </c>
      <c r="G14" s="45"/>
      <c r="H14" s="45"/>
      <c r="I14" s="45"/>
      <c r="J14" s="45">
        <v>1142</v>
      </c>
      <c r="K14" s="46"/>
    </row>
    <row r="15" spans="1:11" ht="15.75">
      <c r="A15" s="44" t="s">
        <v>144</v>
      </c>
      <c r="B15" s="45">
        <v>3029300</v>
      </c>
      <c r="C15" s="45">
        <v>3000</v>
      </c>
      <c r="D15" s="45">
        <v>152203</v>
      </c>
      <c r="E15" s="45"/>
      <c r="F15" s="45">
        <v>2874268</v>
      </c>
      <c r="G15" s="45">
        <v>3000</v>
      </c>
      <c r="H15" s="45"/>
      <c r="I15" s="45"/>
      <c r="J15" s="45">
        <v>2829</v>
      </c>
      <c r="K15" s="46"/>
    </row>
    <row r="16" spans="1:11" ht="15.75">
      <c r="A16" s="44" t="s">
        <v>145</v>
      </c>
      <c r="B16" s="45">
        <v>7891532</v>
      </c>
      <c r="C16" s="45">
        <v>5465</v>
      </c>
      <c r="D16" s="45">
        <v>351904</v>
      </c>
      <c r="E16" s="45">
        <v>4000</v>
      </c>
      <c r="F16" s="45">
        <v>7498713</v>
      </c>
      <c r="G16" s="45"/>
      <c r="H16" s="45">
        <v>38120</v>
      </c>
      <c r="I16" s="45">
        <v>1465</v>
      </c>
      <c r="J16" s="45">
        <v>2795</v>
      </c>
      <c r="K16" s="46"/>
    </row>
    <row r="17" spans="1:11" ht="15.75">
      <c r="A17" s="44" t="s">
        <v>146</v>
      </c>
      <c r="B17" s="45">
        <v>3036780</v>
      </c>
      <c r="C17" s="45"/>
      <c r="D17" s="45">
        <v>145947</v>
      </c>
      <c r="E17" s="45"/>
      <c r="F17" s="45">
        <v>2879441</v>
      </c>
      <c r="G17" s="45"/>
      <c r="H17" s="45"/>
      <c r="I17" s="45"/>
      <c r="J17" s="45">
        <v>11392</v>
      </c>
      <c r="K17" s="46"/>
    </row>
    <row r="18" spans="1:11" ht="15.75">
      <c r="A18" s="44" t="s">
        <v>147</v>
      </c>
      <c r="B18" s="45">
        <v>4455902</v>
      </c>
      <c r="C18" s="45">
        <v>133</v>
      </c>
      <c r="D18" s="45">
        <v>179984</v>
      </c>
      <c r="E18" s="45"/>
      <c r="F18" s="45">
        <v>4264215</v>
      </c>
      <c r="G18" s="45">
        <v>133</v>
      </c>
      <c r="H18" s="45"/>
      <c r="I18" s="45"/>
      <c r="J18" s="45">
        <v>11703</v>
      </c>
      <c r="K18" s="46"/>
    </row>
    <row r="19" spans="1:11" ht="15.75">
      <c r="A19" s="44" t="s">
        <v>148</v>
      </c>
      <c r="B19" s="45">
        <v>5789049</v>
      </c>
      <c r="C19" s="45"/>
      <c r="D19" s="45">
        <v>277343</v>
      </c>
      <c r="E19" s="45"/>
      <c r="F19" s="45">
        <v>5503598</v>
      </c>
      <c r="G19" s="45"/>
      <c r="H19" s="45">
        <v>1</v>
      </c>
      <c r="I19" s="45"/>
      <c r="J19" s="45">
        <v>8107</v>
      </c>
      <c r="K19" s="46"/>
    </row>
    <row r="20" spans="1:11" ht="15.75">
      <c r="A20" s="44" t="s">
        <v>149</v>
      </c>
      <c r="B20" s="45">
        <v>4143555</v>
      </c>
      <c r="C20" s="45"/>
      <c r="D20" s="45">
        <v>200336</v>
      </c>
      <c r="E20" s="45"/>
      <c r="F20" s="45">
        <v>3941783</v>
      </c>
      <c r="G20" s="45"/>
      <c r="H20" s="45">
        <v>4</v>
      </c>
      <c r="I20" s="45"/>
      <c r="J20" s="45">
        <v>1432</v>
      </c>
      <c r="K20" s="46"/>
    </row>
    <row r="21" spans="1:11" ht="15.75">
      <c r="A21" s="44" t="s">
        <v>150</v>
      </c>
      <c r="B21" s="45">
        <v>1890015</v>
      </c>
      <c r="C21" s="45"/>
      <c r="D21" s="45">
        <v>96831</v>
      </c>
      <c r="E21" s="45"/>
      <c r="F21" s="45">
        <v>1790620</v>
      </c>
      <c r="G21" s="45"/>
      <c r="H21" s="45"/>
      <c r="I21" s="45"/>
      <c r="J21" s="45">
        <v>2564</v>
      </c>
      <c r="K21" s="46"/>
    </row>
    <row r="22" spans="1:11" ht="15.75">
      <c r="A22" s="44" t="s">
        <v>151</v>
      </c>
      <c r="B22" s="45">
        <v>8104957</v>
      </c>
      <c r="C22" s="45">
        <v>4870</v>
      </c>
      <c r="D22" s="45">
        <v>310649</v>
      </c>
      <c r="E22" s="45"/>
      <c r="F22" s="45">
        <v>7790403</v>
      </c>
      <c r="G22" s="45">
        <v>4870</v>
      </c>
      <c r="H22" s="45">
        <v>16</v>
      </c>
      <c r="I22" s="45"/>
      <c r="J22" s="45">
        <v>3889</v>
      </c>
      <c r="K22" s="46"/>
    </row>
    <row r="23" spans="1:11" ht="15.75">
      <c r="A23" s="44" t="s">
        <v>152</v>
      </c>
      <c r="B23" s="45">
        <v>49187716</v>
      </c>
      <c r="C23" s="45">
        <v>11301</v>
      </c>
      <c r="D23" s="45">
        <v>21491886</v>
      </c>
      <c r="E23" s="45">
        <v>752</v>
      </c>
      <c r="F23" s="45">
        <v>25626672</v>
      </c>
      <c r="G23" s="45">
        <v>4150</v>
      </c>
      <c r="H23" s="45">
        <v>587442</v>
      </c>
      <c r="I23" s="45">
        <v>6337</v>
      </c>
      <c r="J23" s="45">
        <v>1481716</v>
      </c>
      <c r="K23" s="46">
        <v>62</v>
      </c>
    </row>
    <row r="24" spans="1:11" ht="15.75">
      <c r="A24" s="48" t="s">
        <v>153</v>
      </c>
      <c r="B24" s="49">
        <v>9195571</v>
      </c>
      <c r="C24" s="49"/>
      <c r="D24" s="49">
        <v>375252</v>
      </c>
      <c r="E24" s="49"/>
      <c r="F24" s="49">
        <v>8752150</v>
      </c>
      <c r="G24" s="49"/>
      <c r="H24" s="49">
        <v>1757</v>
      </c>
      <c r="I24" s="49"/>
      <c r="J24" s="49">
        <v>66412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125915962</v>
      </c>
      <c r="C8" s="42">
        <v>42828</v>
      </c>
      <c r="D8" s="42">
        <v>15858408</v>
      </c>
      <c r="E8" s="42">
        <v>949</v>
      </c>
      <c r="F8" s="42">
        <v>108208326</v>
      </c>
      <c r="G8" s="42">
        <v>41879</v>
      </c>
      <c r="H8" s="42">
        <v>706293</v>
      </c>
      <c r="I8" s="42"/>
      <c r="J8" s="42">
        <v>1142935</v>
      </c>
      <c r="K8" s="43"/>
    </row>
    <row r="9" spans="1:11" ht="15.75">
      <c r="A9" s="44" t="s">
        <v>138</v>
      </c>
      <c r="B9" s="45">
        <v>2790679</v>
      </c>
      <c r="C9" s="45"/>
      <c r="D9" s="45">
        <v>129415</v>
      </c>
      <c r="E9" s="45"/>
      <c r="F9" s="45">
        <v>2661116</v>
      </c>
      <c r="G9" s="45"/>
      <c r="H9" s="45"/>
      <c r="I9" s="45"/>
      <c r="J9" s="45">
        <v>148</v>
      </c>
      <c r="K9" s="46"/>
    </row>
    <row r="10" spans="1:11" ht="15.75">
      <c r="A10" s="44" t="s">
        <v>139</v>
      </c>
      <c r="B10" s="45">
        <v>4998309</v>
      </c>
      <c r="C10" s="45">
        <v>26000</v>
      </c>
      <c r="D10" s="45">
        <v>213475</v>
      </c>
      <c r="E10" s="45"/>
      <c r="F10" s="45">
        <v>4784449</v>
      </c>
      <c r="G10" s="45">
        <v>26000</v>
      </c>
      <c r="H10" s="45"/>
      <c r="I10" s="45"/>
      <c r="J10" s="45">
        <v>385</v>
      </c>
      <c r="K10" s="46"/>
    </row>
    <row r="11" spans="1:11" ht="15.75">
      <c r="A11" s="44" t="s">
        <v>140</v>
      </c>
      <c r="B11" s="45">
        <v>5704901</v>
      </c>
      <c r="C11" s="45"/>
      <c r="D11" s="45">
        <v>208149</v>
      </c>
      <c r="E11" s="45"/>
      <c r="F11" s="45">
        <v>5229284</v>
      </c>
      <c r="G11" s="45"/>
      <c r="H11" s="45">
        <v>255479</v>
      </c>
      <c r="I11" s="45"/>
      <c r="J11" s="45">
        <v>11989</v>
      </c>
      <c r="K11" s="46"/>
    </row>
    <row r="12" spans="1:11" ht="15.75">
      <c r="A12" s="44" t="s">
        <v>141</v>
      </c>
      <c r="B12" s="45">
        <v>5812539</v>
      </c>
      <c r="C12" s="45"/>
      <c r="D12" s="45">
        <v>261668</v>
      </c>
      <c r="E12" s="45"/>
      <c r="F12" s="45">
        <v>5550642</v>
      </c>
      <c r="G12" s="45"/>
      <c r="H12" s="45">
        <v>7</v>
      </c>
      <c r="I12" s="45"/>
      <c r="J12" s="45">
        <v>222</v>
      </c>
      <c r="K12" s="46"/>
    </row>
    <row r="13" spans="1:11" ht="15.75">
      <c r="A13" s="47" t="s">
        <v>142</v>
      </c>
      <c r="B13" s="45">
        <v>7100691</v>
      </c>
      <c r="C13" s="45">
        <v>470</v>
      </c>
      <c r="D13" s="45">
        <v>292850</v>
      </c>
      <c r="E13" s="45">
        <v>470</v>
      </c>
      <c r="F13" s="45">
        <v>6805595</v>
      </c>
      <c r="G13" s="45"/>
      <c r="H13" s="45"/>
      <c r="I13" s="45"/>
      <c r="J13" s="45">
        <v>2246</v>
      </c>
      <c r="K13" s="46"/>
    </row>
    <row r="14" spans="1:11" ht="15.75">
      <c r="A14" s="44" t="s">
        <v>143</v>
      </c>
      <c r="B14" s="45">
        <v>4717316</v>
      </c>
      <c r="C14" s="45"/>
      <c r="D14" s="45">
        <v>180977</v>
      </c>
      <c r="E14" s="45"/>
      <c r="F14" s="45">
        <v>4532625</v>
      </c>
      <c r="G14" s="45"/>
      <c r="H14" s="45"/>
      <c r="I14" s="45"/>
      <c r="J14" s="45">
        <v>3714</v>
      </c>
      <c r="K14" s="46"/>
    </row>
    <row r="15" spans="1:11" ht="15.75">
      <c r="A15" s="44" t="s">
        <v>144</v>
      </c>
      <c r="B15" s="45">
        <v>3315418</v>
      </c>
      <c r="C15" s="45"/>
      <c r="D15" s="45">
        <v>148321</v>
      </c>
      <c r="E15" s="45"/>
      <c r="F15" s="45">
        <v>3167006</v>
      </c>
      <c r="G15" s="45"/>
      <c r="H15" s="45"/>
      <c r="I15" s="45"/>
      <c r="J15" s="45">
        <v>91</v>
      </c>
      <c r="K15" s="46"/>
    </row>
    <row r="16" spans="1:11" ht="15.75">
      <c r="A16" s="44" t="s">
        <v>145</v>
      </c>
      <c r="B16" s="45">
        <v>8729076</v>
      </c>
      <c r="C16" s="45"/>
      <c r="D16" s="45">
        <v>355599</v>
      </c>
      <c r="E16" s="45"/>
      <c r="F16" s="45">
        <v>8335583</v>
      </c>
      <c r="G16" s="45"/>
      <c r="H16" s="45">
        <v>14</v>
      </c>
      <c r="I16" s="45"/>
      <c r="J16" s="45">
        <v>37880</v>
      </c>
      <c r="K16" s="46"/>
    </row>
    <row r="17" spans="1:11" ht="15.75">
      <c r="A17" s="44" t="s">
        <v>146</v>
      </c>
      <c r="B17" s="45">
        <v>3195693</v>
      </c>
      <c r="C17" s="45">
        <v>738</v>
      </c>
      <c r="D17" s="45">
        <v>155310</v>
      </c>
      <c r="E17" s="45"/>
      <c r="F17" s="45">
        <v>3031675</v>
      </c>
      <c r="G17" s="45">
        <v>738</v>
      </c>
      <c r="H17" s="45"/>
      <c r="I17" s="45"/>
      <c r="J17" s="45">
        <v>8708</v>
      </c>
      <c r="K17" s="46"/>
    </row>
    <row r="18" spans="1:11" ht="15.75">
      <c r="A18" s="44" t="s">
        <v>147</v>
      </c>
      <c r="B18" s="45">
        <v>4975233</v>
      </c>
      <c r="C18" s="45"/>
      <c r="D18" s="45">
        <v>185484</v>
      </c>
      <c r="E18" s="45"/>
      <c r="F18" s="45">
        <v>4789749</v>
      </c>
      <c r="G18" s="45"/>
      <c r="H18" s="45"/>
      <c r="I18" s="45"/>
      <c r="J18" s="45"/>
      <c r="K18" s="46"/>
    </row>
    <row r="19" spans="1:11" ht="15.75">
      <c r="A19" s="44" t="s">
        <v>148</v>
      </c>
      <c r="B19" s="45">
        <v>6456271</v>
      </c>
      <c r="C19" s="45"/>
      <c r="D19" s="45">
        <v>310503</v>
      </c>
      <c r="E19" s="45"/>
      <c r="F19" s="45">
        <v>6145766</v>
      </c>
      <c r="G19" s="45"/>
      <c r="H19" s="45">
        <v>2</v>
      </c>
      <c r="I19" s="45"/>
      <c r="J19" s="45"/>
      <c r="K19" s="46"/>
    </row>
    <row r="20" spans="1:11" ht="15.75">
      <c r="A20" s="44" t="s">
        <v>149</v>
      </c>
      <c r="B20" s="45">
        <v>4449335</v>
      </c>
      <c r="C20" s="45"/>
      <c r="D20" s="45">
        <v>194654</v>
      </c>
      <c r="E20" s="45"/>
      <c r="F20" s="45">
        <v>4254681</v>
      </c>
      <c r="G20" s="45"/>
      <c r="H20" s="45"/>
      <c r="I20" s="45"/>
      <c r="J20" s="45"/>
      <c r="K20" s="46"/>
    </row>
    <row r="21" spans="1:11" ht="15.75">
      <c r="A21" s="44" t="s">
        <v>150</v>
      </c>
      <c r="B21" s="45">
        <v>2029510</v>
      </c>
      <c r="C21" s="45"/>
      <c r="D21" s="45">
        <v>100009</v>
      </c>
      <c r="E21" s="45"/>
      <c r="F21" s="45">
        <v>1929501</v>
      </c>
      <c r="G21" s="45"/>
      <c r="H21" s="45"/>
      <c r="I21" s="45"/>
      <c r="J21" s="45"/>
      <c r="K21" s="46"/>
    </row>
    <row r="22" spans="1:11" ht="15.75">
      <c r="A22" s="44" t="s">
        <v>151</v>
      </c>
      <c r="B22" s="45">
        <v>8523596</v>
      </c>
      <c r="C22" s="45"/>
      <c r="D22" s="45">
        <v>313683</v>
      </c>
      <c r="E22" s="45"/>
      <c r="F22" s="45">
        <v>8202396</v>
      </c>
      <c r="G22" s="45"/>
      <c r="H22" s="45">
        <v>7517</v>
      </c>
      <c r="I22" s="45"/>
      <c r="J22" s="45"/>
      <c r="K22" s="46"/>
    </row>
    <row r="23" spans="1:11" ht="15.75">
      <c r="A23" s="44" t="s">
        <v>152</v>
      </c>
      <c r="B23" s="45">
        <v>42568968</v>
      </c>
      <c r="C23" s="45">
        <v>15620</v>
      </c>
      <c r="D23" s="45">
        <v>12264715</v>
      </c>
      <c r="E23" s="45">
        <v>479</v>
      </c>
      <c r="F23" s="45">
        <v>28988059</v>
      </c>
      <c r="G23" s="45">
        <v>15141</v>
      </c>
      <c r="H23" s="45">
        <v>336974</v>
      </c>
      <c r="I23" s="45"/>
      <c r="J23" s="45">
        <v>979220</v>
      </c>
      <c r="K23" s="46"/>
    </row>
    <row r="24" spans="1:11" ht="15.75">
      <c r="A24" s="48" t="s">
        <v>153</v>
      </c>
      <c r="B24" s="49">
        <v>10548427</v>
      </c>
      <c r="C24" s="49"/>
      <c r="D24" s="49">
        <v>543596</v>
      </c>
      <c r="E24" s="49"/>
      <c r="F24" s="49">
        <v>9800199</v>
      </c>
      <c r="G24" s="49"/>
      <c r="H24" s="49">
        <v>106300</v>
      </c>
      <c r="I24" s="49"/>
      <c r="J24" s="49">
        <v>98332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5" sqref="D15:E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167230427</v>
      </c>
      <c r="C8" s="42">
        <v>36223</v>
      </c>
      <c r="D8" s="42">
        <v>16405196</v>
      </c>
      <c r="E8" s="42">
        <v>2731</v>
      </c>
      <c r="F8" s="42">
        <v>133067343</v>
      </c>
      <c r="G8" s="42">
        <v>33492</v>
      </c>
      <c r="H8" s="42">
        <v>1139198</v>
      </c>
      <c r="I8" s="42"/>
      <c r="J8" s="42">
        <v>16618690</v>
      </c>
      <c r="K8" s="43"/>
    </row>
    <row r="9" spans="1:11" ht="15.75">
      <c r="A9" s="44" t="s">
        <v>138</v>
      </c>
      <c r="B9" s="45">
        <v>2989096</v>
      </c>
      <c r="C9" s="45"/>
      <c r="D9" s="45">
        <v>129228</v>
      </c>
      <c r="E9" s="45"/>
      <c r="F9" s="45">
        <v>2859868</v>
      </c>
      <c r="G9" s="45"/>
      <c r="H9" s="45"/>
      <c r="I9" s="45"/>
      <c r="J9" s="45"/>
      <c r="K9" s="46"/>
    </row>
    <row r="10" spans="1:11" ht="15.75">
      <c r="A10" s="44" t="s">
        <v>139</v>
      </c>
      <c r="B10" s="45">
        <v>6107620</v>
      </c>
      <c r="C10" s="45"/>
      <c r="D10" s="45">
        <v>224345</v>
      </c>
      <c r="E10" s="45"/>
      <c r="F10" s="45">
        <v>5875924</v>
      </c>
      <c r="G10" s="45"/>
      <c r="H10" s="45"/>
      <c r="I10" s="45"/>
      <c r="J10" s="45">
        <v>7351</v>
      </c>
      <c r="K10" s="46"/>
    </row>
    <row r="11" spans="1:11" ht="15.75">
      <c r="A11" s="44" t="s">
        <v>140</v>
      </c>
      <c r="B11" s="45">
        <v>6181291</v>
      </c>
      <c r="C11" s="45"/>
      <c r="D11" s="45">
        <v>237251</v>
      </c>
      <c r="E11" s="45"/>
      <c r="F11" s="45">
        <v>5944040</v>
      </c>
      <c r="G11" s="45"/>
      <c r="H11" s="45"/>
      <c r="I11" s="45"/>
      <c r="J11" s="45"/>
      <c r="K11" s="46"/>
    </row>
    <row r="12" spans="1:11" ht="15.75">
      <c r="A12" s="44" t="s">
        <v>141</v>
      </c>
      <c r="B12" s="45">
        <v>6858229</v>
      </c>
      <c r="C12" s="45">
        <v>5000</v>
      </c>
      <c r="D12" s="45">
        <v>257607</v>
      </c>
      <c r="E12" s="45"/>
      <c r="F12" s="45">
        <v>6580496</v>
      </c>
      <c r="G12" s="45">
        <v>5000</v>
      </c>
      <c r="H12" s="45">
        <v>3194</v>
      </c>
      <c r="I12" s="45"/>
      <c r="J12" s="45">
        <v>16932</v>
      </c>
      <c r="K12" s="46"/>
    </row>
    <row r="13" spans="1:11" ht="15.75">
      <c r="A13" s="47" t="s">
        <v>142</v>
      </c>
      <c r="B13" s="45">
        <v>8026194</v>
      </c>
      <c r="C13" s="45">
        <v>3116</v>
      </c>
      <c r="D13" s="45">
        <v>326685</v>
      </c>
      <c r="E13" s="45"/>
      <c r="F13" s="45">
        <v>7696762</v>
      </c>
      <c r="G13" s="45">
        <v>3116</v>
      </c>
      <c r="H13" s="45"/>
      <c r="I13" s="45"/>
      <c r="J13" s="45">
        <v>2747</v>
      </c>
      <c r="K13" s="46"/>
    </row>
    <row r="14" spans="1:11" ht="15.75">
      <c r="A14" s="44" t="s">
        <v>143</v>
      </c>
      <c r="B14" s="45">
        <v>4987215</v>
      </c>
      <c r="C14" s="45"/>
      <c r="D14" s="45">
        <v>193413</v>
      </c>
      <c r="E14" s="45"/>
      <c r="F14" s="45">
        <v>4792480</v>
      </c>
      <c r="G14" s="45"/>
      <c r="H14" s="45"/>
      <c r="I14" s="45"/>
      <c r="J14" s="45">
        <v>1322</v>
      </c>
      <c r="K14" s="46"/>
    </row>
    <row r="15" spans="1:11" ht="15.75">
      <c r="A15" s="44" t="s">
        <v>144</v>
      </c>
      <c r="B15" s="45">
        <v>3854122</v>
      </c>
      <c r="C15" s="45"/>
      <c r="D15" s="45">
        <v>156833</v>
      </c>
      <c r="E15" s="45"/>
      <c r="F15" s="45">
        <v>3697195</v>
      </c>
      <c r="G15" s="45"/>
      <c r="H15" s="45"/>
      <c r="I15" s="45"/>
      <c r="J15" s="45">
        <v>94</v>
      </c>
      <c r="K15" s="46"/>
    </row>
    <row r="16" spans="1:11" ht="15.75">
      <c r="A16" s="44" t="s">
        <v>145</v>
      </c>
      <c r="B16" s="45">
        <v>10084516</v>
      </c>
      <c r="C16" s="45">
        <v>381</v>
      </c>
      <c r="D16" s="45">
        <v>380677</v>
      </c>
      <c r="E16" s="45"/>
      <c r="F16" s="45">
        <v>9677284</v>
      </c>
      <c r="G16" s="45">
        <v>381</v>
      </c>
      <c r="H16" s="45">
        <v>29</v>
      </c>
      <c r="I16" s="45"/>
      <c r="J16" s="45">
        <v>26526</v>
      </c>
      <c r="K16" s="46"/>
    </row>
    <row r="17" spans="1:11" ht="15.75">
      <c r="A17" s="44" t="s">
        <v>146</v>
      </c>
      <c r="B17" s="45">
        <v>3664383</v>
      </c>
      <c r="C17" s="45"/>
      <c r="D17" s="45">
        <v>170036</v>
      </c>
      <c r="E17" s="45"/>
      <c r="F17" s="45">
        <v>3494347</v>
      </c>
      <c r="G17" s="45"/>
      <c r="H17" s="45"/>
      <c r="I17" s="45"/>
      <c r="J17" s="45"/>
      <c r="K17" s="46"/>
    </row>
    <row r="18" spans="1:11" ht="15.75">
      <c r="A18" s="44" t="s">
        <v>147</v>
      </c>
      <c r="B18" s="45">
        <v>5378314</v>
      </c>
      <c r="C18" s="45"/>
      <c r="D18" s="45">
        <v>197235</v>
      </c>
      <c r="E18" s="45"/>
      <c r="F18" s="45">
        <v>5180759</v>
      </c>
      <c r="G18" s="45"/>
      <c r="H18" s="45"/>
      <c r="I18" s="45"/>
      <c r="J18" s="45">
        <v>320</v>
      </c>
      <c r="K18" s="46"/>
    </row>
    <row r="19" spans="1:11" ht="15.75">
      <c r="A19" s="44" t="s">
        <v>148</v>
      </c>
      <c r="B19" s="45">
        <v>7472895</v>
      </c>
      <c r="C19" s="45">
        <v>5440</v>
      </c>
      <c r="D19" s="45">
        <v>305260</v>
      </c>
      <c r="E19" s="45"/>
      <c r="F19" s="45">
        <v>7167635</v>
      </c>
      <c r="G19" s="45">
        <v>5440</v>
      </c>
      <c r="H19" s="45"/>
      <c r="I19" s="45"/>
      <c r="J19" s="45"/>
      <c r="K19" s="46"/>
    </row>
    <row r="20" spans="1:11" ht="15.75">
      <c r="A20" s="44" t="s">
        <v>149</v>
      </c>
      <c r="B20" s="45">
        <v>4949154</v>
      </c>
      <c r="C20" s="45"/>
      <c r="D20" s="45">
        <v>211061</v>
      </c>
      <c r="E20" s="45"/>
      <c r="F20" s="45">
        <v>4737477</v>
      </c>
      <c r="G20" s="45"/>
      <c r="H20" s="45"/>
      <c r="I20" s="45"/>
      <c r="J20" s="45">
        <v>616</v>
      </c>
      <c r="K20" s="46"/>
    </row>
    <row r="21" spans="1:11" ht="15.75">
      <c r="A21" s="44" t="s">
        <v>150</v>
      </c>
      <c r="B21" s="45">
        <v>2303495</v>
      </c>
      <c r="C21" s="45">
        <v>506</v>
      </c>
      <c r="D21" s="45">
        <v>107217</v>
      </c>
      <c r="E21" s="45"/>
      <c r="F21" s="45">
        <v>2129110</v>
      </c>
      <c r="G21" s="45">
        <v>506</v>
      </c>
      <c r="H21" s="45">
        <v>67168</v>
      </c>
      <c r="I21" s="45"/>
      <c r="J21" s="45"/>
      <c r="K21" s="46"/>
    </row>
    <row r="22" spans="1:11" ht="15.75">
      <c r="A22" s="44" t="s">
        <v>151</v>
      </c>
      <c r="B22" s="45">
        <v>9179113</v>
      </c>
      <c r="C22" s="45">
        <v>2000</v>
      </c>
      <c r="D22" s="45">
        <v>328347</v>
      </c>
      <c r="E22" s="45">
        <v>2000</v>
      </c>
      <c r="F22" s="45">
        <v>8850742</v>
      </c>
      <c r="G22" s="45"/>
      <c r="H22" s="45">
        <v>24</v>
      </c>
      <c r="I22" s="45"/>
      <c r="J22" s="45"/>
      <c r="K22" s="46"/>
    </row>
    <row r="23" spans="1:11" ht="15.75">
      <c r="A23" s="44" t="s">
        <v>152</v>
      </c>
      <c r="B23" s="45">
        <v>72864042</v>
      </c>
      <c r="C23" s="45">
        <v>19780</v>
      </c>
      <c r="D23" s="45">
        <v>12753836</v>
      </c>
      <c r="E23" s="45">
        <v>731</v>
      </c>
      <c r="F23" s="45">
        <v>43204242</v>
      </c>
      <c r="G23" s="45">
        <v>19049</v>
      </c>
      <c r="H23" s="45">
        <v>1068754</v>
      </c>
      <c r="I23" s="45"/>
      <c r="J23" s="45">
        <v>15837210</v>
      </c>
      <c r="K23" s="46"/>
    </row>
    <row r="24" spans="1:11" ht="15.75">
      <c r="A24" s="48" t="s">
        <v>153</v>
      </c>
      <c r="B24" s="49">
        <v>12330748</v>
      </c>
      <c r="C24" s="49"/>
      <c r="D24" s="49">
        <v>426165</v>
      </c>
      <c r="E24" s="49"/>
      <c r="F24" s="49">
        <v>11178982</v>
      </c>
      <c r="G24" s="49"/>
      <c r="H24" s="49">
        <v>29</v>
      </c>
      <c r="I24" s="49"/>
      <c r="J24" s="49">
        <v>725572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164862284</v>
      </c>
      <c r="C8" s="42">
        <v>13685</v>
      </c>
      <c r="D8" s="42">
        <v>20551621</v>
      </c>
      <c r="E8" s="42">
        <v>2198</v>
      </c>
      <c r="F8" s="42">
        <v>137684251</v>
      </c>
      <c r="G8" s="42">
        <v>10983</v>
      </c>
      <c r="H8" s="42">
        <v>2813115</v>
      </c>
      <c r="I8" s="42"/>
      <c r="J8" s="42">
        <v>3813297</v>
      </c>
      <c r="K8" s="43">
        <v>504</v>
      </c>
    </row>
    <row r="9" spans="1:11" ht="15.75">
      <c r="A9" s="44" t="s">
        <v>138</v>
      </c>
      <c r="B9" s="45">
        <v>3302102</v>
      </c>
      <c r="C9" s="45">
        <v>180</v>
      </c>
      <c r="D9" s="45">
        <v>150460</v>
      </c>
      <c r="E9" s="45">
        <v>180</v>
      </c>
      <c r="F9" s="45">
        <v>3151642</v>
      </c>
      <c r="G9" s="45"/>
      <c r="H9" s="45"/>
      <c r="I9" s="45"/>
      <c r="J9" s="45"/>
      <c r="K9" s="46"/>
    </row>
    <row r="10" spans="1:11" ht="15.75">
      <c r="A10" s="44" t="s">
        <v>139</v>
      </c>
      <c r="B10" s="45">
        <v>6145896</v>
      </c>
      <c r="C10" s="45"/>
      <c r="D10" s="45">
        <v>258014</v>
      </c>
      <c r="E10" s="45"/>
      <c r="F10" s="45">
        <v>5887838</v>
      </c>
      <c r="G10" s="45"/>
      <c r="H10" s="45"/>
      <c r="I10" s="45"/>
      <c r="J10" s="45">
        <v>44</v>
      </c>
      <c r="K10" s="46"/>
    </row>
    <row r="11" spans="1:11" ht="15.75">
      <c r="A11" s="44" t="s">
        <v>140</v>
      </c>
      <c r="B11" s="45">
        <v>7057138</v>
      </c>
      <c r="C11" s="45">
        <v>1090</v>
      </c>
      <c r="D11" s="45">
        <v>248961</v>
      </c>
      <c r="E11" s="45"/>
      <c r="F11" s="45">
        <v>6808176</v>
      </c>
      <c r="G11" s="45">
        <v>1090</v>
      </c>
      <c r="H11" s="45">
        <v>1</v>
      </c>
      <c r="I11" s="45"/>
      <c r="J11" s="45"/>
      <c r="K11" s="46"/>
    </row>
    <row r="12" spans="1:11" ht="15.75">
      <c r="A12" s="44" t="s">
        <v>141</v>
      </c>
      <c r="B12" s="45">
        <v>7593674</v>
      </c>
      <c r="C12" s="45"/>
      <c r="D12" s="45">
        <v>312796</v>
      </c>
      <c r="E12" s="45"/>
      <c r="F12" s="45">
        <v>7280558</v>
      </c>
      <c r="G12" s="45"/>
      <c r="H12" s="45"/>
      <c r="I12" s="45"/>
      <c r="J12" s="45">
        <v>320</v>
      </c>
      <c r="K12" s="46"/>
    </row>
    <row r="13" spans="1:11" ht="15.75">
      <c r="A13" s="47" t="s">
        <v>142</v>
      </c>
      <c r="B13" s="45">
        <v>8621631</v>
      </c>
      <c r="C13" s="45"/>
      <c r="D13" s="45">
        <v>422543</v>
      </c>
      <c r="E13" s="45"/>
      <c r="F13" s="45">
        <v>8198658</v>
      </c>
      <c r="G13" s="45"/>
      <c r="H13" s="45">
        <v>23</v>
      </c>
      <c r="I13" s="45"/>
      <c r="J13" s="45">
        <v>407</v>
      </c>
      <c r="K13" s="46"/>
    </row>
    <row r="14" spans="1:11" ht="15.75">
      <c r="A14" s="44" t="s">
        <v>143</v>
      </c>
      <c r="B14" s="45">
        <v>5848190</v>
      </c>
      <c r="C14" s="45"/>
      <c r="D14" s="45">
        <v>196879</v>
      </c>
      <c r="E14" s="45"/>
      <c r="F14" s="45">
        <v>5647655</v>
      </c>
      <c r="G14" s="45"/>
      <c r="H14" s="45"/>
      <c r="I14" s="45"/>
      <c r="J14" s="45">
        <v>3656</v>
      </c>
      <c r="K14" s="46"/>
    </row>
    <row r="15" spans="1:11" ht="15.75">
      <c r="A15" s="44" t="s">
        <v>144</v>
      </c>
      <c r="B15" s="45">
        <v>4472475</v>
      </c>
      <c r="C15" s="45"/>
      <c r="D15" s="45">
        <v>204582</v>
      </c>
      <c r="E15" s="45"/>
      <c r="F15" s="45">
        <v>4267792</v>
      </c>
      <c r="G15" s="45"/>
      <c r="H15" s="45"/>
      <c r="I15" s="45"/>
      <c r="J15" s="45">
        <v>101</v>
      </c>
      <c r="K15" s="46"/>
    </row>
    <row r="16" spans="1:11" ht="15.75">
      <c r="A16" s="44" t="s">
        <v>145</v>
      </c>
      <c r="B16" s="45">
        <v>11100278</v>
      </c>
      <c r="C16" s="45">
        <v>1044</v>
      </c>
      <c r="D16" s="45">
        <v>455503</v>
      </c>
      <c r="E16" s="45"/>
      <c r="F16" s="45">
        <v>10628312</v>
      </c>
      <c r="G16" s="45">
        <v>540</v>
      </c>
      <c r="H16" s="45">
        <v>10578</v>
      </c>
      <c r="I16" s="45"/>
      <c r="J16" s="45">
        <v>5885</v>
      </c>
      <c r="K16" s="46">
        <v>504</v>
      </c>
    </row>
    <row r="17" spans="1:11" ht="15.75">
      <c r="A17" s="44" t="s">
        <v>146</v>
      </c>
      <c r="B17" s="45">
        <v>4141093</v>
      </c>
      <c r="C17" s="45"/>
      <c r="D17" s="45">
        <v>262474</v>
      </c>
      <c r="E17" s="45"/>
      <c r="F17" s="45">
        <v>3878619</v>
      </c>
      <c r="G17" s="45"/>
      <c r="H17" s="45"/>
      <c r="I17" s="45"/>
      <c r="J17" s="45"/>
      <c r="K17" s="46"/>
    </row>
    <row r="18" spans="1:11" ht="15.75">
      <c r="A18" s="44" t="s">
        <v>147</v>
      </c>
      <c r="B18" s="45">
        <v>6488306</v>
      </c>
      <c r="C18" s="45">
        <v>550</v>
      </c>
      <c r="D18" s="45">
        <v>206500</v>
      </c>
      <c r="E18" s="45"/>
      <c r="F18" s="45">
        <v>6281806</v>
      </c>
      <c r="G18" s="45">
        <v>550</v>
      </c>
      <c r="H18" s="45"/>
      <c r="I18" s="45"/>
      <c r="J18" s="45"/>
      <c r="K18" s="46"/>
    </row>
    <row r="19" spans="1:11" ht="15.75">
      <c r="A19" s="44" t="s">
        <v>148</v>
      </c>
      <c r="B19" s="45">
        <v>8351471</v>
      </c>
      <c r="C19" s="45">
        <v>1200</v>
      </c>
      <c r="D19" s="45">
        <v>382028</v>
      </c>
      <c r="E19" s="45"/>
      <c r="F19" s="45">
        <v>7969443</v>
      </c>
      <c r="G19" s="45">
        <v>1200</v>
      </c>
      <c r="H19" s="45"/>
      <c r="I19" s="45"/>
      <c r="J19" s="45"/>
      <c r="K19" s="46"/>
    </row>
    <row r="20" spans="1:11" ht="15.75">
      <c r="A20" s="44" t="s">
        <v>149</v>
      </c>
      <c r="B20" s="45">
        <v>5062207</v>
      </c>
      <c r="C20" s="45"/>
      <c r="D20" s="45">
        <v>232008</v>
      </c>
      <c r="E20" s="45"/>
      <c r="F20" s="45">
        <v>4829893</v>
      </c>
      <c r="G20" s="45"/>
      <c r="H20" s="45"/>
      <c r="I20" s="45"/>
      <c r="J20" s="45">
        <v>306</v>
      </c>
      <c r="K20" s="46"/>
    </row>
    <row r="21" spans="1:11" ht="15.75">
      <c r="A21" s="44" t="s">
        <v>150</v>
      </c>
      <c r="B21" s="45">
        <v>2503016</v>
      </c>
      <c r="C21" s="45"/>
      <c r="D21" s="45">
        <v>114116</v>
      </c>
      <c r="E21" s="45"/>
      <c r="F21" s="45">
        <v>2388899</v>
      </c>
      <c r="G21" s="45"/>
      <c r="H21" s="45">
        <v>1</v>
      </c>
      <c r="I21" s="45"/>
      <c r="J21" s="45"/>
      <c r="K21" s="46"/>
    </row>
    <row r="22" spans="1:11" ht="15.75">
      <c r="A22" s="44" t="s">
        <v>151</v>
      </c>
      <c r="B22" s="45">
        <v>11043171</v>
      </c>
      <c r="C22" s="45">
        <v>713</v>
      </c>
      <c r="D22" s="45">
        <v>338860</v>
      </c>
      <c r="E22" s="45">
        <v>713</v>
      </c>
      <c r="F22" s="45">
        <v>10704295</v>
      </c>
      <c r="G22" s="45"/>
      <c r="H22" s="45">
        <v>16</v>
      </c>
      <c r="I22" s="45"/>
      <c r="J22" s="45"/>
      <c r="K22" s="46"/>
    </row>
    <row r="23" spans="1:11" ht="15.75">
      <c r="A23" s="44" t="s">
        <v>152</v>
      </c>
      <c r="B23" s="45">
        <v>59974402</v>
      </c>
      <c r="C23" s="45">
        <v>4646</v>
      </c>
      <c r="D23" s="45">
        <v>15968253</v>
      </c>
      <c r="E23" s="45">
        <v>983</v>
      </c>
      <c r="F23" s="45">
        <v>37405568</v>
      </c>
      <c r="G23" s="45">
        <v>3663</v>
      </c>
      <c r="H23" s="45">
        <v>2798069</v>
      </c>
      <c r="I23" s="45"/>
      <c r="J23" s="45">
        <v>3802512</v>
      </c>
      <c r="K23" s="46"/>
    </row>
    <row r="24" spans="1:11" ht="15.75">
      <c r="A24" s="48" t="s">
        <v>153</v>
      </c>
      <c r="B24" s="49">
        <v>13157234</v>
      </c>
      <c r="C24" s="49">
        <v>4262</v>
      </c>
      <c r="D24" s="49">
        <v>797644</v>
      </c>
      <c r="E24" s="49">
        <v>322</v>
      </c>
      <c r="F24" s="49">
        <v>12355097</v>
      </c>
      <c r="G24" s="49">
        <v>3940</v>
      </c>
      <c r="H24" s="49">
        <v>4427</v>
      </c>
      <c r="I24" s="49"/>
      <c r="J24" s="49">
        <v>66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2020-09-25T08:00:05Z</dcterms:modified>
  <cp:category/>
  <cp:version/>
  <cp:contentType/>
  <cp:contentStatus/>
</cp:coreProperties>
</file>