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65" windowWidth="18795" windowHeight="11580"/>
  </bookViews>
  <sheets>
    <sheet name="Лист 1" sheetId="2" r:id="rId1"/>
  </sheets>
  <definedNames>
    <definedName name="_xlnm._FilterDatabase" localSheetId="0" hidden="1">'Лист 1'!$A$13:$S$153</definedName>
    <definedName name="_xlnm.Print_Area" localSheetId="0">'Лист 1'!$A$1:$S$162</definedName>
  </definedNames>
  <calcPr calcId="145621"/>
</workbook>
</file>

<file path=xl/calcChain.xml><?xml version="1.0" encoding="utf-8"?>
<calcChain xmlns="http://schemas.openxmlformats.org/spreadsheetml/2006/main">
  <c r="K29" i="2"/>
  <c r="K147"/>
  <c r="K148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27"/>
  <c r="K26"/>
  <c r="K25"/>
  <c r="K24"/>
  <c r="K23"/>
  <c r="K22"/>
  <c r="K21"/>
  <c r="K20"/>
  <c r="K19"/>
  <c r="K18"/>
  <c r="K17"/>
  <c r="K16"/>
  <c r="K15"/>
  <c r="K144"/>
  <c r="K143"/>
  <c r="K145"/>
  <c r="K140"/>
  <c r="K141"/>
  <c r="K142"/>
  <c r="K111"/>
  <c r="K112"/>
  <c r="K113"/>
  <c r="K105"/>
  <c r="K106"/>
  <c r="K107"/>
  <c r="K108"/>
  <c r="K109"/>
  <c r="K110"/>
  <c r="K104"/>
  <c r="K103"/>
  <c r="K102"/>
  <c r="K114"/>
  <c r="K146"/>
  <c r="K120"/>
  <c r="K119"/>
  <c r="K122"/>
  <c r="K123"/>
  <c r="K121"/>
  <c r="K125"/>
  <c r="K126"/>
  <c r="K127"/>
  <c r="K124"/>
  <c r="K129"/>
  <c r="K130"/>
  <c r="K131"/>
  <c r="K132"/>
  <c r="K133"/>
  <c r="K134"/>
  <c r="K128"/>
  <c r="K136"/>
  <c r="K137"/>
  <c r="K138"/>
  <c r="K139"/>
  <c r="K135"/>
  <c r="K149"/>
  <c r="K153"/>
  <c r="K152"/>
  <c r="K151"/>
  <c r="K150"/>
  <c r="K115"/>
  <c r="K101"/>
</calcChain>
</file>

<file path=xl/sharedStrings.xml><?xml version="1.0" encoding="utf-8"?>
<sst xmlns="http://schemas.openxmlformats.org/spreadsheetml/2006/main" count="1636" uniqueCount="423">
  <si>
    <t>Наименование подразделения</t>
  </si>
  <si>
    <t>Вид предмета закупок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</si>
  <si>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</si>
  <si>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</si>
  <si>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</si>
  <si>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</si>
  <si>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</si>
  <si>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</si>
  <si>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</si>
  <si>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</si>
  <si>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</si>
  <si>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</si>
  <si>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</si>
  <si>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</si>
  <si>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</si>
  <si>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Услуга</t>
  </si>
  <si>
    <t>Прямое заключение договора на основании проведенного анализа рынка</t>
  </si>
  <si>
    <t>Одна услуга</t>
  </si>
  <si>
    <t>В соответствии с условиями договора</t>
  </si>
  <si>
    <t>Конкурс</t>
  </si>
  <si>
    <t>Товар</t>
  </si>
  <si>
    <t>Штука</t>
  </si>
  <si>
    <t>11 Ноябрь</t>
  </si>
  <si>
    <t>Запрос ценовых предложений</t>
  </si>
  <si>
    <t>08 Август</t>
  </si>
  <si>
    <t>09 Сентябрь</t>
  </si>
  <si>
    <t>07 Июль</t>
  </si>
  <si>
    <t>Прямое заключение договора без проведения анализа рынка</t>
  </si>
  <si>
    <t>Килограмм</t>
  </si>
  <si>
    <t>04 Апрель</t>
  </si>
  <si>
    <t>Новогодние подарки</t>
  </si>
  <si>
    <t>Услуги и работы различные прочие, не включенные в другие группировки</t>
  </si>
  <si>
    <t>Услуги по техническому обслуживанию и ремонту машин и оборудования офисных</t>
  </si>
  <si>
    <t>Работа</t>
  </si>
  <si>
    <t>Комплект</t>
  </si>
  <si>
    <t>Акмолинский филиал</t>
  </si>
  <si>
    <t>Литр (куб. дм.)</t>
  </si>
  <si>
    <t>Масло моторное</t>
  </si>
  <si>
    <t>Услуги по техническому обслуживанию и ремонту вычислительной техники</t>
  </si>
  <si>
    <t>Компьютер жабдығын жөндеу</t>
  </si>
  <si>
    <t>Ремонт компьютерного оборудования</t>
  </si>
  <si>
    <t>Работы строительные по ремонту административного здания</t>
  </si>
  <si>
    <t>Услуги по авторскому надзору</t>
  </si>
  <si>
    <t>Услуги по техническому надзору</t>
  </si>
  <si>
    <t xml:space="preserve">ҚРҰБ Ақмола филиалының әкімшілік ғимаратының желдету құйылу-тарту күрделі жөндеуі </t>
  </si>
  <si>
    <t>Капитальный ремонт приточно-вытяжной вентиляции в административном здании Акмолинского филиала НБРК</t>
  </si>
  <si>
    <t xml:space="preserve">ҚРҰБ Ақмола филиалының әкімшілік ғимаратының желдету құйылу-тарту күрделі жөндеуін авторлық қадағалау </t>
  </si>
  <si>
    <t>Авторский надзор за капитальным ремонтом приточно-вытяжной вентиляции в административном здании Акмолинского филиала НБРК</t>
  </si>
  <si>
    <t xml:space="preserve">ҚРҰБ Ақмола филиалының әкімшілік ғимаратының желдету құйылу-тарту күрделі жөндеуін техникалық қадағалау </t>
  </si>
  <si>
    <t>Технический надзор за капитальным ремонтом приточно-вытяжной вентиляции в административном здании Акмолинского филиала НБРК</t>
  </si>
  <si>
    <t>Оборудрование системы пожарной сигнализации</t>
  </si>
  <si>
    <t>Жана сигнализацияны монтаждау және ескі өорт сигнализацияны бөлшектеу</t>
  </si>
  <si>
    <t>Монтаж новой и демонтаж старой пожарной сигнализации</t>
  </si>
  <si>
    <t>Жаңа өрт сигнализациясының монтажы және ескі өрт сигнализациясың бөлшектеу үшін авторлық қадағалау</t>
  </si>
  <si>
    <t>Авторский надзор за монтаж новой и демонтаж старой пожарной сигнализации</t>
  </si>
  <si>
    <t xml:space="preserve">Техникалық қадағалау бойынша қызмет </t>
  </si>
  <si>
    <t>Технический надзор за монтаж новой и демонтаж старой пожарной сигнализации</t>
  </si>
  <si>
    <t xml:space="preserve">Наименование товаров, работ, услуг на гос. языке </t>
  </si>
  <si>
    <t>Наименование товаров, работ, услуг на русском языке</t>
  </si>
  <si>
    <t>Планируемый срок осуществления закупок (месяц)</t>
  </si>
  <si>
    <t>12 Декабрь</t>
  </si>
  <si>
    <t>Фонарь</t>
  </si>
  <si>
    <t>Штамп</t>
  </si>
  <si>
    <t>Мөртабан</t>
  </si>
  <si>
    <t>Печать</t>
  </si>
  <si>
    <t>10 Октябрь</t>
  </si>
  <si>
    <t>Услуги почтовые прочие, связанные с письмами</t>
  </si>
  <si>
    <t>Бензин</t>
  </si>
  <si>
    <t>Бензин АИ-92</t>
  </si>
  <si>
    <t>Бензин АИ-95</t>
  </si>
  <si>
    <t>Метр</t>
  </si>
  <si>
    <t>Бланки</t>
  </si>
  <si>
    <t>Розетка</t>
  </si>
  <si>
    <t>оборудование для кондиционирования</t>
  </si>
  <si>
    <t>Атырауский филиал</t>
  </si>
  <si>
    <t>неэтилированный и этилированный, произведенный для двигателей с искровым зажиганием: АИ-92</t>
  </si>
  <si>
    <t>неэтилированный и этилированный, произведенный для двигателей с искровым зажиганием: АИ-95</t>
  </si>
  <si>
    <t>Мотор майы</t>
  </si>
  <si>
    <t>Цветы срезанные</t>
  </si>
  <si>
    <t xml:space="preserve">'Байланыс құрылғыларын жөндеу </t>
  </si>
  <si>
    <t>'Ремонт устройств связи</t>
  </si>
  <si>
    <t>ҚРҰБ Атырау филиалының қасбетің ағымдағы жөндеу жұмысын   өткiзуі жоба-сметалық құжаттарын сараптау</t>
  </si>
  <si>
    <t>Экспертиза ПСД по капитальному ремонту фасада адм.здания Атырауского филиала НБРК</t>
  </si>
  <si>
    <t>Атырау филиалының әкімшілік ғимаратында ағымдағы жөндеу</t>
  </si>
  <si>
    <t>Текущий ремонт в административном здании Атырауского филиала</t>
  </si>
  <si>
    <t>Әкімшілік ғимаратты жөндеу бойынша құрылыс жұмыстары</t>
  </si>
  <si>
    <t>Восточно-Казахстанский филиал</t>
  </si>
  <si>
    <t>Жамбылский филиал</t>
  </si>
  <si>
    <t>Мөр</t>
  </si>
  <si>
    <t>Услуги по организации и обслуживанию торжественных мероприятий на предприятиях общественного питания</t>
  </si>
  <si>
    <t>Кабель</t>
  </si>
  <si>
    <t>Костанайский филиал</t>
  </si>
  <si>
    <t>Провод</t>
  </si>
  <si>
    <t>Кызылординский филиал</t>
  </si>
  <si>
    <t>431010000</t>
  </si>
  <si>
    <t>Общедоступные услуги</t>
  </si>
  <si>
    <t>Общедоступные услуги  почтовой связи</t>
  </si>
  <si>
    <t>Услуги по размещению информационных материалов на радио</t>
  </si>
  <si>
    <t>Ақпараттарды радио желілерінде жариялау</t>
  </si>
  <si>
    <t>ҚРҰБ Қызылорда  филиалының әкiмшiлiк ғимаратың газға айналдыру (қазанға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</si>
  <si>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</si>
  <si>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 жоба-сметалық құжаттарын  сараптау</t>
  </si>
  <si>
    <t>Экспертиза ПСД на капитальный ремонт системы отопления и замена теплотрассы административного здания Кызылординского филиала</t>
  </si>
  <si>
    <t>Мангистауский филиал</t>
  </si>
  <si>
    <t>Дизельное топливо</t>
  </si>
  <si>
    <t>Салқындатқыш</t>
  </si>
  <si>
    <t>Кондиционер "сплит система"</t>
  </si>
  <si>
    <t>Гулдер</t>
  </si>
  <si>
    <t>Цветы</t>
  </si>
  <si>
    <t>Сувенирная продукция</t>
  </si>
  <si>
    <t>Кәдесый өнімдері</t>
  </si>
  <si>
    <t>Балаларға арналған жылдық сыйлықтар</t>
  </si>
  <si>
    <t>Қоғамдық тамақтану өнімдерін жеткізу және Қарттар күніне арналған салтанатты іс-шараларға қызмет көрсету жөніндегі қызмет</t>
  </si>
  <si>
    <t>Услуги по поставке продукций общ-го питания к дню Пожилых людей</t>
  </si>
  <si>
    <t>Павлодарский филиал</t>
  </si>
  <si>
    <t>Северо-Казахстанский филиал</t>
  </si>
  <si>
    <t>АИ-92 Бензині</t>
  </si>
  <si>
    <t>591010000</t>
  </si>
  <si>
    <t>АИ-95 Бензині</t>
  </si>
  <si>
    <t>ЦКОиХЦ</t>
  </si>
  <si>
    <t>751210000</t>
  </si>
  <si>
    <t>Қаймақ</t>
  </si>
  <si>
    <t>Сметана</t>
  </si>
  <si>
    <t>Сүзбе</t>
  </si>
  <si>
    <t>Творог</t>
  </si>
  <si>
    <t>Сүт</t>
  </si>
  <si>
    <t>Молоко</t>
  </si>
  <si>
    <t>Южно-Казахстанский филиал</t>
  </si>
  <si>
    <t>Примечание</t>
  </si>
  <si>
    <t>Изменение</t>
  </si>
  <si>
    <t>Исключение</t>
  </si>
  <si>
    <t>Услуги по техническому обслуживанию и ремонту</t>
  </si>
  <si>
    <t>Техникалық қызмет көрсету және жөндеу бойынша қызметтер</t>
  </si>
  <si>
    <t>Мұздату камерасын жөндеу</t>
  </si>
  <si>
    <t>Ремонт морозильной камеры</t>
  </si>
  <si>
    <t>Дополнительная закупка</t>
  </si>
  <si>
    <t>Услуга по сертификации копировально-множительного аппарата</t>
  </si>
  <si>
    <t>Көшіру-көбейту аппаратының спецификациясы жөніндегі қызмет</t>
  </si>
  <si>
    <t>Разработка ПСД на капитальный ремонт фасада с утеплением стен</t>
  </si>
  <si>
    <t>ҚРҰБ Солтүстік Қазақстан филиалының қасбетін күрделi жөндеуі мен қабырғасың жылытудың жоба-сметалық құжаттарын сараптау</t>
  </si>
  <si>
    <t>Экспертиза ПСД на капитальный ремонт фасада с утеплением стен</t>
  </si>
  <si>
    <t>ҚРҰБ Солтүстік Қазақстан филиалының қасбетін күрделi жөндеуі мен қабырғасың жылытудың жоба-сметалық құжаттарын әзірлеу</t>
  </si>
  <si>
    <t>Фонар</t>
  </si>
  <si>
    <t>Желілі кабель</t>
  </si>
  <si>
    <t>Сетевой кабель</t>
  </si>
  <si>
    <t>Желілі розетка</t>
  </si>
  <si>
    <t>Сетевая розетка</t>
  </si>
  <si>
    <t>Желілі розетка (RJ-45, 2-порт)</t>
  </si>
  <si>
    <t>Сетевая розетка (RJ-45, 2-порт)</t>
  </si>
  <si>
    <t>Сым</t>
  </si>
  <si>
    <t>ВВГ 3*2,5 сым</t>
  </si>
  <si>
    <t>Провод 3*2,5</t>
  </si>
  <si>
    <t>БАҚ-та сөз сөйлеу, хабарландыру, жарнама беру</t>
  </si>
  <si>
    <t>Реклама, объявления, выступления в СМИ</t>
  </si>
  <si>
    <t>Телевидениеде ақпаратты орналастыру</t>
  </si>
  <si>
    <t>Размещение информации на телевидении</t>
  </si>
  <si>
    <t>Радиода ақпаратты орналастыру</t>
  </si>
  <si>
    <t>Размещение информации на радио</t>
  </si>
  <si>
    <t>Ақпаратты тасымалдаушы</t>
  </si>
  <si>
    <t>Съемный носитель информации</t>
  </si>
  <si>
    <t>16 Gb Флеш картасы</t>
  </si>
  <si>
    <t>Флеш карта 16 Gb</t>
  </si>
  <si>
    <t>Модульді коннектор RJ 45</t>
  </si>
  <si>
    <t>Модульді коннектор RJ 46</t>
  </si>
  <si>
    <t>Коннектор модульный RJ 46</t>
  </si>
  <si>
    <t>Коннектор модульный RJ 45</t>
  </si>
  <si>
    <t>UTP, CAT5E Сым</t>
  </si>
  <si>
    <t xml:space="preserve">Кабель UTP, CAT5E </t>
  </si>
  <si>
    <t>ПГ сериялы қызметтік куәлік</t>
  </si>
  <si>
    <t>ГБ сериялы қызметтік куәлік</t>
  </si>
  <si>
    <t>Служебное удостоверение серии ПГ</t>
  </si>
  <si>
    <t>Служебное удостоверение серии ГБ</t>
  </si>
  <si>
    <t>ҚРҰБ Оңтүстік Қазақстан филиалының әкімшілік ғимаратының терезе торларын және өрт сөндіру шүмектерін қондыруды ағымдағы жөндеу</t>
  </si>
  <si>
    <t>Текущий ремонт оконных решеток и установки пожарных кранов административного здания Южно-Казахстанского филиала</t>
  </si>
  <si>
    <t>Әкімшілік ғимаратының шатырын қайта жаңарту бойынша жоба-сметалық құжаттарын әзірлеу</t>
  </si>
  <si>
    <t xml:space="preserve">Разработка ПСД по реконструкции кровли административного здания </t>
  </si>
  <si>
    <t>Әкімшілік ғимаратының шатырын қайта жаңарту бойынша жоба-сметалық құжаттарын сараптау</t>
  </si>
  <si>
    <t xml:space="preserve">Экспертиза ПСД по реконструкции кровли административного здания </t>
  </si>
  <si>
    <t xml:space="preserve">Мөртабан "Жарамсыз ету үшін тесілгендер" полимерлік, автоматты жабдықта, ұзындығы - 36 мм., ені - 10 мм. </t>
  </si>
  <si>
    <t>Штамп "Жарамсыз ету үшін тесілгендер" полимерный, на автоматической оснастке, длина - 36 мм., ширина - 10 мм.</t>
  </si>
  <si>
    <t xml:space="preserve">Мөртабан "Мерейтойлық, ескерткіш" полимерлік, автоматты жабдықта, ұзындығы - 36 мм., ені - 10 мм. </t>
  </si>
  <si>
    <t>Штамп "Мерейтойлық, ескерткіш" полимерный, на автоматической оснастке, длина - 36 мм., ширина - 10 мм.</t>
  </si>
  <si>
    <t xml:space="preserve">Мөртабан "Ақаулы" полимерлік, автоматты жабдықта, ұзындығы - 36 мм., ені - 10 мм. </t>
  </si>
  <si>
    <t>Штамп "Ақаулы"полимерный, на автоматической оснастке, длина - 36 мм., ширина - 10 мм.</t>
  </si>
  <si>
    <t xml:space="preserve">Мөртабан "Тозығы жеткен" полимерлік, автоматты жабдықта, ұзындығы - 36 мм., ені - 10 мм. </t>
  </si>
  <si>
    <t>Штамп "Тозығы жеткен" полимерный, на автоматической оснастке, длина - 36 мм., ширина - 10 мм.</t>
  </si>
  <si>
    <t>Штамп-датир</t>
  </si>
  <si>
    <t>Мөртабан-датир</t>
  </si>
  <si>
    <t xml:space="preserve">Мөртабан-датир "Шығарылған жылы ___ж." полимерлік, автоматты жабдықта, ұзындығы - 46 мм., ені - 10 мм. </t>
  </si>
  <si>
    <t>Штамп-датир "Шығарылған жылы ___ж."полимерный, на автоматической оснастке, длина - 46 мм., ширина - 10 мм.</t>
  </si>
  <si>
    <t>Рөлдік рейкасы</t>
  </si>
  <si>
    <t xml:space="preserve">Рулевая рейка </t>
  </si>
  <si>
    <t>Toyota Corolla автокөлігіне рөлдік рейкасы</t>
  </si>
  <si>
    <t>Рулевая рейка на а/м Toyota Corolla</t>
  </si>
  <si>
    <t>Отын сорғышы</t>
  </si>
  <si>
    <t>Топливный насос</t>
  </si>
  <si>
    <t>Volkswagen Transporter автокөлігіне отын сорғышының жинағы</t>
  </si>
  <si>
    <t>Топливный насос в сборе на а/м Volkswagen Transporter</t>
  </si>
  <si>
    <t>Дизельдік отын</t>
  </si>
  <si>
    <t>для дизель генератора, летнее, плотность при 20 °С не более 860 кг/м3, температура застывания не выше -10°С</t>
  </si>
  <si>
    <t>Административный департамент</t>
  </si>
  <si>
    <t>ҚРҰБ Алматы қаласы Панфилов к., 98 құрал жабдықтарына сақтандыру бойынша қызмет көрсету</t>
  </si>
  <si>
    <t>Услуги страхования основных средств г. Алматы (ул. Панфилова, 98) ЦОД НБРК</t>
  </si>
  <si>
    <t>751510000</t>
  </si>
  <si>
    <t>ҚРҰБ Орталық аппаратының құрал жабдықтарына сақтандыру бойынша қызмет көрсету</t>
  </si>
  <si>
    <t>Услуги страхования основных средств Центрального аппарата НБРК</t>
  </si>
  <si>
    <t>751410000</t>
  </si>
  <si>
    <t>ҚРҰБ Алматы қаласы (КОжҚСО)  құрал жабдықтарына сақтандыру бойынша қызмет көрсету</t>
  </si>
  <si>
    <t>Услуги страхования основных средств г. Алматы (ЦКОиХЦ) НБРК</t>
  </si>
  <si>
    <t>751710000</t>
  </si>
  <si>
    <t>ҚРҰБ Алматы қаласы АҚФ  құрал жабдықтарына сақтандыру бойынша қызмет көрсету</t>
  </si>
  <si>
    <t>Услуги страхования основных средств г. Алматы (ул. Панфилова, 98) АГФ НБРК</t>
  </si>
  <si>
    <t>751110000</t>
  </si>
  <si>
    <t>Рұқсатнама бланкісі (бір жолғы рұқсатнамаға өтінім)</t>
  </si>
  <si>
    <t>Бланк пропуска (заявка на разовый пропуск)</t>
  </si>
  <si>
    <t>ежедневник</t>
  </si>
  <si>
    <t>Басшыларға арналған күнделіктер</t>
  </si>
  <si>
    <t xml:space="preserve">Ежедневники для руководства </t>
  </si>
  <si>
    <t>Күнделіктер</t>
  </si>
  <si>
    <t>Ежедневники</t>
  </si>
  <si>
    <t>Халат</t>
  </si>
  <si>
    <t>Перчатки</t>
  </si>
  <si>
    <t>Мақта-мата биялайы</t>
  </si>
  <si>
    <t>Перчатки хлопчатобумажные</t>
  </si>
  <si>
    <t>Пара</t>
  </si>
  <si>
    <t>Резеңке биялайы</t>
  </si>
  <si>
    <t>Перчатки резиновые</t>
  </si>
  <si>
    <t>Ботинки</t>
  </si>
  <si>
    <t>Теріден жасалған бәтеңкелер</t>
  </si>
  <si>
    <t>Ботинки кожаные</t>
  </si>
  <si>
    <t>Куртка</t>
  </si>
  <si>
    <t>Куртка утепленная</t>
  </si>
  <si>
    <t>Алматы қаласы, Қонаев көшесі, 181-үй бойынша әкiмшiлiк ғимаратты үздіксіз электр жабдықтаудың желi күрделi жөндеуі жоба-сметалық құжаттарын әзірлеу</t>
  </si>
  <si>
    <t>Разработка ПСД на капитальный ремонт сетей электроснабжения по адресу: г. Алматы, ул. Кунаева, 181</t>
  </si>
  <si>
    <t>Алматы қалалық филиалының әкiмшiлiк ғимараттының кассалық торапын қайта құруы жоба-сметалық құжаттарын әзірлеу</t>
  </si>
  <si>
    <t>Разработка ПСД на реконструкцию кассового узла административного здания Алматинского городского филиала</t>
  </si>
  <si>
    <t>Алматы қаласы, Қонаев көшесі, 181-үй бойынша әкiмшiлiк ғимаратты үздіксіз электр жабдықтаудың желi күрделi жөндеуі жоба-сметалық құжаттарын сараптау</t>
  </si>
  <si>
    <t>Экспертиза ПСД на капитальный ремонт сетей электроснабжения по адресу: г. Алматы, ул. Кунаева, 181</t>
  </si>
  <si>
    <t>Алматы қ., Достық даңғ., 136 үй мекенжай бойынша трансформаторлық подстанция бөлмесің және автопаркингті зерттеу</t>
  </si>
  <si>
    <t>Обследование помещения трансформаторной подстанции и автопаркинга, примыкающих к административному зданию по адресу: г. Алматы, пр. Достык, д. 136</t>
  </si>
  <si>
    <t>Департамент информационных технологий</t>
  </si>
  <si>
    <t>Работы по разработке и доработке программ прикладных</t>
  </si>
  <si>
    <t>ҚРҰБ ішкі корпоративтік порталын дамыту</t>
  </si>
  <si>
    <t>Развитие внутреннего корпоративного портала НБРК</t>
  </si>
  <si>
    <t>750000000</t>
  </si>
  <si>
    <t>Работы по разработке и доработке программ приклалных</t>
  </si>
  <si>
    <t>АЖ "ҚРҰБ сатып алу порталы" әзірлеу</t>
  </si>
  <si>
    <t>Разработка ИС "Портал закупок НБРК"</t>
  </si>
  <si>
    <t>Департамент международных отношений и связей с общественностью</t>
  </si>
  <si>
    <t>Услуги информационные, не включенные в другие группировки прочие</t>
  </si>
  <si>
    <t>Социалдық зерттеу жасау</t>
  </si>
  <si>
    <t>Проведение социологического исследования</t>
  </si>
  <si>
    <t>Ресми басылымдар</t>
  </si>
  <si>
    <t>Официальные издания</t>
  </si>
  <si>
    <t>Беделдік аудитін жүргізу</t>
  </si>
  <si>
    <t>Проведение репутационного аудита</t>
  </si>
  <si>
    <t>Сайтқа ұсыныстар беру және талдау жасау</t>
  </si>
  <si>
    <t>Анализ и разработка рекомендаций по развитию веб-сайта Национального Банка</t>
  </si>
  <si>
    <t>ҚР Ұлттық Банкінің телевизионндық бағдарламасын мемлекеттік және орыс тілдерінде құру және орналастыру</t>
  </si>
  <si>
    <t>Содание и размещение телевизионной программы Национального Банка РК на государственном и русском языках</t>
  </si>
  <si>
    <t>Инвестициалық және коллекциалық монетаны жоғарылатуды жүзеге асыру туралы жарнамалық кампанияға қызмет атқару</t>
  </si>
  <si>
    <t>Услуги по рекламной кампании по продвижению реализации инвестиционных монет</t>
  </si>
  <si>
    <t>Имидждің бейнеролігінің жаралғаны, видеоинфогрфики және т.б.</t>
  </si>
  <si>
    <t>Создание имиджевых видеороликов,  видеоинфографики и т.п.</t>
  </si>
  <si>
    <t>Услуги по размещение объявлений в печатных изданиях</t>
  </si>
  <si>
    <t>БАҚ-қа арналған ақпараттық шалуларды істеу және орналастыру</t>
  </si>
  <si>
    <t>Разработка и размещение информационных обзоров для СМИ</t>
  </si>
  <si>
    <t>Департамент обеспечения внутренней безопасности</t>
  </si>
  <si>
    <t>Видеокамера</t>
  </si>
  <si>
    <t xml:space="preserve">IP бейнекамера </t>
  </si>
  <si>
    <t>Видеокамера IP</t>
  </si>
  <si>
    <t>Услуги по техническому обслуживанию системы видеонаблюдения</t>
  </si>
  <si>
    <t>Бейнебақылау жүйесіне техникалық қызмет көрсету</t>
  </si>
  <si>
    <t>Техническое обслуживание системы видеонаблюдения. г.Алматы, Коктем-3, д.21</t>
  </si>
  <si>
    <t>Техническое обслуживание системы видеонаблюдения. г.Алматы, Панфилова, д.98</t>
  </si>
  <si>
    <t>Техническое обслуживание системы видеонаблюдения. г.Алматы, Ермака, д.24</t>
  </si>
  <si>
    <t>Техническое обслуживание системы видеонаблюдения. Алматы, Айтеке би, д.67</t>
  </si>
  <si>
    <t>Техническое обслуживание системы видеонаблюдения. Алматы, Кунаева, д.181</t>
  </si>
  <si>
    <t>Услуги по техническому обслуживанию автоматизированных рабочих мест</t>
  </si>
  <si>
    <t>тіршілікті қамтамасыз ету жүйесіне техникалық қызмет көрсету</t>
  </si>
  <si>
    <t>Техническое обслуживание СЖО. г.Алматы, Айтеке би, д.67</t>
  </si>
  <si>
    <t>Техническое обслуживание СЖО. Алматы, Коктем-3, д.21</t>
  </si>
  <si>
    <t>Дорожный блокиратор с электромеханичеким приводом</t>
  </si>
  <si>
    <t>Система видеонаблюдения</t>
  </si>
  <si>
    <t>Бейнебақылау жүйесі</t>
  </si>
  <si>
    <t>Система видеонаблюдения. г. Алматы, Коктем-3, д.21</t>
  </si>
  <si>
    <t>Система видеонаблюдения, г.Актобе</t>
  </si>
  <si>
    <t>06 Июнь</t>
  </si>
  <si>
    <t>151010000</t>
  </si>
  <si>
    <t>Система видеонаблюдения, г.Атырау</t>
  </si>
  <si>
    <t>231010000</t>
  </si>
  <si>
    <t>Система видеонаблюдения, г.Усть-Каменогорск</t>
  </si>
  <si>
    <t>631010000</t>
  </si>
  <si>
    <t>Система видеонаблюдения. г.Тараз</t>
  </si>
  <si>
    <t>311010000</t>
  </si>
  <si>
    <t>Система видеонаблюдения. г.Уральск</t>
  </si>
  <si>
    <t>271010000</t>
  </si>
  <si>
    <t>Система видеонаблюдения. г.Караганда</t>
  </si>
  <si>
    <t>351010000</t>
  </si>
  <si>
    <t>Система видеонаблюдения. г.Кызылорда</t>
  </si>
  <si>
    <t>Система видеонаблюдения. г.Костанай</t>
  </si>
  <si>
    <t>391010000</t>
  </si>
  <si>
    <t>Система видеонаблюдения. г.Павлодар</t>
  </si>
  <si>
    <t>551010000</t>
  </si>
  <si>
    <t>Система видеонаблюдения. г.Петропавловс</t>
  </si>
  <si>
    <t>Система видеонаблюдения. г.Шымкент</t>
  </si>
  <si>
    <t>511010000</t>
  </si>
  <si>
    <t>Система видеонаблюдения. г.Кокшетау</t>
  </si>
  <si>
    <t>111010000</t>
  </si>
  <si>
    <t>Система видеонаблюдения. г.Талдыкорган</t>
  </si>
  <si>
    <t>191010000</t>
  </si>
  <si>
    <t xml:space="preserve">Разработка проектно - сметной документации  
к системе видеонаблюдения административного здания РГУ «Национальный Банк Республики Казахстан» «Пионер-3»
</t>
  </si>
  <si>
    <t xml:space="preserve">Разработка проектно - сметной документации  
к системе контроля и управления доступом административного здания РГУ «Национальный Банк Республики Казахстан» «Пионер-3»
</t>
  </si>
  <si>
    <t>Восстановление проектно- сметной документации  
к системам пожарной сигнализации, пожаротушения и оповещения административного здания РГУ «Национальный Банк Республики Казахстан» «Пионер-3»</t>
  </si>
  <si>
    <t>Прямое заключение договора без проведения анализа рынка (пункт 173, подпункт 3)</t>
  </si>
  <si>
    <t>Тестирование системы пожарной безопасности административного здания РГУ «Национальный Банк Республики Казахстан» «Пионер-3»</t>
  </si>
  <si>
    <t xml:space="preserve">Система видеонаблюдения в кассовые узлы филиалов РГУ «Национальный Банк Республики Казахстан»
</t>
  </si>
  <si>
    <t xml:space="preserve">Разработка проектно - сметной документации  
к системе видеонаблюдения в кассовые узлы филиалов РГУ «Национальный Банк Республики Казахстан»
</t>
  </si>
  <si>
    <t xml:space="preserve">Экспертиза проектно - сметной документации  
к системе видеонаблюдения административного здания РГУ «Национального Банка Республики Казахстан» «Пионер-3»
</t>
  </si>
  <si>
    <t>Департамент наличного денежного обращения</t>
  </si>
  <si>
    <t>Буклеті</t>
  </si>
  <si>
    <t>Буклет</t>
  </si>
  <si>
    <t>Постер</t>
  </si>
  <si>
    <t>кассирлердің буклеті</t>
  </si>
  <si>
    <t>буклеты для кассиров</t>
  </si>
  <si>
    <t>Ақпараттық флаер</t>
  </si>
  <si>
    <t>Информационный флаер</t>
  </si>
  <si>
    <t>Флаер с описанием банкноты</t>
  </si>
  <si>
    <t>750000001</t>
  </si>
  <si>
    <t xml:space="preserve"> IBM FileNet (жиентық)(Басқа бағдарламалық қамтамас етудердің  түпнұсқалары )</t>
  </si>
  <si>
    <t>IBM FileNet (комплект) (Оргиналы  программных обеспечений прочих)</t>
  </si>
  <si>
    <t xml:space="preserve">IBM FileNet бағдарламалық қамтамас ету(жиентық) </t>
  </si>
  <si>
    <t xml:space="preserve"> Программное обеспечение IBM FileNet (комплект)</t>
  </si>
  <si>
    <t>Басқарушылық есептілік (Басқа да бағдарламалық қамтамасыз етулердің түпнұсқалары)</t>
  </si>
  <si>
    <t>Управленческая отчетность (Оригиналы программных обеспечений прочих)</t>
  </si>
  <si>
    <t>SAP BusinessObjects BI Suite, дерекқор лицензиялық бағдарламалық жасақтама және оны ендіру бойынша жұмыстар</t>
  </si>
  <si>
    <t>Лицензионное программное обеспечение SAP BusinessObjects BI Suite, База данных и работы по его внедрению</t>
  </si>
  <si>
    <t>1. Сервис ретіндегі бірыңғай инфрақұрылымды беруге ауысу
2. БСБ базасындағы АТ-қызметтердің бірыңғай орталығы
3. Алматы қаласындағы деректерді өңдеу орталығын (ДӨО) дамыту (Бірыңғай АТ-инфрақұрылымының қызметі)</t>
  </si>
  <si>
    <t>1. Переход к предоставлению единой инфраструктуры как сервиса
2. Единый центр ИТ-услуг на базе БСБ
3.Развитие центра обработки данных (ЦОД) в г.Алматы (Услуги Единой ИТ-инфраструктуры)</t>
  </si>
  <si>
    <t>Бірыңғай АТ- инфрақұрылымының қызметін көрсету</t>
  </si>
  <si>
    <t>Предоставление услуг Единой ИТ-инфраструктуры</t>
  </si>
  <si>
    <t>Интернет-ресурсты жаңғырту (Интернет-ресурсты жаңғырту бойынша жобалық шешімдерді әзірлеу жұмыстары)</t>
  </si>
  <si>
    <t>Модернизация интернет-ресурса (Работы по разработке проектных решений по модернизации интернет-ресурса)</t>
  </si>
  <si>
    <t>Интернет желісіндегі ҚРҰБ ақпараттық серверінің бағдарламалық қамтамасыз етуін әзірлеу</t>
  </si>
  <si>
    <t>Разработка проектных решений по модернизации программного обеспечения информационного сервера НБРК в сети Интернет</t>
  </si>
  <si>
    <t>Әкімшілік-шаруашылық қызметті (ӘШҚ) автоматтандыру (Консультанттардың қызметі)</t>
  </si>
  <si>
    <t>Автоматизация административно-хозяйственной деятельности (АХД) (Услуги консультантов)</t>
  </si>
  <si>
    <t>Әкімшілік-шаруашылық қызметін (ӘШҚ) есепке алу жүйесіне тексеру жүргізу және дамыту жөніндегі талаптарды қалыптастыру</t>
  </si>
  <si>
    <t>'Проведение обследования и формирование требований к системе автоматизации административно-хозяйственной деятельности (АХД)</t>
  </si>
  <si>
    <t>Нарыққа қатысушылармен және басқа ұйымдармен өзара іс-қимыл порталын дамыту (Консультанттардың қызметі)</t>
  </si>
  <si>
    <t>Развитие портала взаимодействия с участниками рынка и другими организациями (Услуги консультантов)</t>
  </si>
  <si>
    <t xml:space="preserve">'Нарық қатысушыларымен және басқа ұйымдармен өзара іс-әрекет жасау порталына тексеру жүргізу және талаптарды қалыптастыру </t>
  </si>
  <si>
    <t>Проведение обследования и формирование требований к порталу взаимодействия с участниками рынка и другими организациями</t>
  </si>
  <si>
    <t>Қадағалау функцияларын автоматтандыру (Консультанттардың қызметі)</t>
  </si>
  <si>
    <t>Автоматизация надзорных функций (Услуги консультантов)</t>
  </si>
  <si>
    <t>Қадағалау функцияларының бірыңғай жүйесіне тексеру жүргізу және талаптарды қалыптастыру</t>
  </si>
  <si>
    <t>Проведение обследования и формирование требований к единой системе надзорных функций</t>
  </si>
  <si>
    <t>Модельдеу мен дамыған талдаманың бірыңғай құралы (Консультанттардың қызметі)</t>
  </si>
  <si>
    <t>Единое средство моделирования и развитой аналитики (Услуги консультантов)</t>
  </si>
  <si>
    <t>Моделдеу және дамыған талдаманың бірыңғай жүйесіне тексеру жүргізу және талаптарды қалыптастыру</t>
  </si>
  <si>
    <t>Проведение обследования и формирование требований к единой системе моделирования и развитой аналитики</t>
  </si>
  <si>
    <t>Жобаларды және побалар портфелін басқару (Консультанттардың қызметі)</t>
  </si>
  <si>
    <t>Система управления проектами и портфелем проектов (Услуги консультантов)</t>
  </si>
  <si>
    <t xml:space="preserve">Жобаларды және жобалар портфелін басқару жүйесін дамыту тұжырымдамасын әзірлеу </t>
  </si>
  <si>
    <t>Разработка концепции развития системы управления проектами и портфелем проектов</t>
  </si>
  <si>
    <t>Көрсеткіштер жинаудың бірыңғай жүйесі (КЖБЖ) (Консультанттардың қызметі)</t>
  </si>
  <si>
    <t>Единая система сбора показателей (ЕССП) (Услуги консультантов)</t>
  </si>
  <si>
    <t>Көрсеткіштер жинаудың бірыңғай жүйесін (КЖБЖ) дамыту жобасы шеңберіндегі қызметтерді көрсету</t>
  </si>
  <si>
    <t>Оказание услуг в рамках проекта по развитию Единая система сбора показателей (ЕССП)</t>
  </si>
  <si>
    <t>Құжатайналым (Консультанттардың қызметі)</t>
  </si>
  <si>
    <t>Документооборот (Услуги консультантов)</t>
  </si>
  <si>
    <t>ҚРҰБ-та құжаттар айналымына тексеру жүргізу және талаптарды қалыптастыру</t>
  </si>
  <si>
    <t>'Проведение обследования и формирование требований на развитие документооборота в НБРК</t>
  </si>
  <si>
    <t>Қаржы нарығы үшін деректерді сақтау орны  (Консультанттардың қызметі)</t>
  </si>
  <si>
    <t>Хранилище данных для финансового рынка (Услуги консультантов)</t>
  </si>
  <si>
    <t>Қаржы нарығы үшін деректерді сақтау орның дамыту тұжырымдамасын әзірлеу</t>
  </si>
  <si>
    <t>Разработка концепции развития хранилища данных для финансового рынка</t>
  </si>
  <si>
    <t>Нормативтік-анықтамалық ақпаратты (НАА) дамыту (Консультанттардың қызметі)</t>
  </si>
  <si>
    <t>Развитие нормативно-справочной информации (НСИ) (Услуги консультантов)</t>
  </si>
  <si>
    <t>'Нормативтік-анықтамалық ақпарат жүйесіне тексеру жүргізу және талаптарды қалыптастыру</t>
  </si>
  <si>
    <t>Проведение обследования и формирование требований на развитие системы нормативно-справочной информации</t>
  </si>
  <si>
    <t>Active Directory енгізу (Microsoft Premier Support «ADRAP» қызметі)</t>
  </si>
  <si>
    <t>Внедрение Active Directory (Услуги Microsoft Premier Support «ADRAP»)</t>
  </si>
  <si>
    <t>Қазіргі Active Directory инфрақұрылымы бойынша тексеру жүргізу және Active Directory-дің ілгері дамуы немесе жаңғыруы бойынша ұсыныстар мен талаптарды қалыптастыру</t>
  </si>
  <si>
    <t>Проведение обследования текущей инфраструктуры Active Directory и выработка рекомендации и требований по дальнейшему развитию или модернизации Active Directory</t>
  </si>
  <si>
    <t>БСБ базасындағы жобаларды басқару офисі (Жобаларды жүргізу және басқару қызметтері)</t>
  </si>
  <si>
    <t>Офис управления проектами на базе БСБ (Услуги по ведению и управлению проектами)</t>
  </si>
  <si>
    <t xml:space="preserve">'Қазақстан Республикасының Ұлттық Банкінің жобаларын басқару (project management) және жобалар портфелдерін басқару (portfolio project management) бойынша қызметтер  </t>
  </si>
  <si>
    <t>Услуги по управлению проектами (project management) и портфелями проектов (portfolio project management) Национального Банка Республики Казахстан</t>
  </si>
  <si>
    <t>'Help Desk (IT Service Manager) қызметін автоматтандыру жүйесі  (Консультанттардың қызметі)</t>
  </si>
  <si>
    <t>Система автоматизации службы Help Desk (IT Service Manager (Услуги консультантов)</t>
  </si>
  <si>
    <t>АТ-ды пайдалану жүйесі бойынша тексеру жүргізу және талаптарды қалыптастыру</t>
  </si>
  <si>
    <t>Проведение обследования и формирование требований к системе управления эксплуатацией ИТ</t>
  </si>
  <si>
    <t>Ішкі аудит 
(Басқа да бағдарламалық қамтамасыз етулердің түпнұсқалары)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</si>
  <si>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</si>
  <si>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</si>
  <si>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</si>
  <si>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ҚРҰБ-тың мемлекеттік органдармен өзара іс-қимылға арналған шлюзі (Бағдарламалық-аппараттық кешенді сатып алу және оны ендіру)</t>
  </si>
  <si>
    <t>Шлюз НБРК для взаимодействия с государственными органами (Приобретение и внедрение программно-аппаратного комплекса)</t>
  </si>
  <si>
    <t>ҚРҰБ Шлюзі бағдарламалық-аппараттық кешен және оны ендіруге арналған жұмыстар</t>
  </si>
  <si>
    <t xml:space="preserve">Программно-аппаратный комплекс "Шлюз НБРК" и работы по его внедрению </t>
  </si>
  <si>
    <t>Экспертиза ПСД</t>
  </si>
  <si>
    <t>Разработка ПСД</t>
  </si>
  <si>
    <t>Басылымдарға ақпаратты орыс тілінде орналатыру бойынша қызмет көрсету</t>
  </si>
  <si>
    <t>Услуги по размещении объявлений в печатных изданиях на русском языке</t>
  </si>
  <si>
    <t>Размещение информации в печатных изданиях на русском языке</t>
  </si>
  <si>
    <t>Басылымдарға ақпаратты қазақ тілінде орналастыру бойынша қызмет көрсетуша қызмет көрсету</t>
  </si>
  <si>
    <t>Услуги по размещении объявлений в печатных изданиях на государственном языке</t>
  </si>
  <si>
    <t>Размещение информации в печатных изданиях на государственном языке</t>
  </si>
  <si>
    <t>Электр-механикалық жетегі бар жол блокиратор</t>
  </si>
  <si>
    <t xml:space="preserve">Әкiмдiк ғимаратына" Пионер-3" 
РММ " Қазақстан Республикасының ұлттық банкі" бейнебақылаудың жүйесiне жобалау-сметалық құжаттамасының әзiрлеуi </t>
  </si>
  <si>
    <t xml:space="preserve">Әкiмдiк ғимаратына" Пионер-3" 
РММ " Қазақстан Республикасының ұлттық банкі" бақылау және рұқсатты басқаруды жүйеге жобалау-сметалық құжаттамасының әзiрлеуi </t>
  </si>
  <si>
    <t xml:space="preserve">Әкiмдiк ғимаратына" Пионер-3" 
РММ " Қазақстан Республикасының ұлттық банкі" өрт дабылы, өрт сөндiру және хабарлаудың жүйелерiне  жобалау-сметалық құжаттамасының қалпына келтiруi  </t>
  </si>
  <si>
    <t xml:space="preserve">Әкiмдiк ғимаратына" Пионер-3" 
РММ " Қазақстан Республикасының ұлттық банкі" өрт қауiпсiздiгi жүйесiнiң тестеуi </t>
  </si>
  <si>
    <t xml:space="preserve"> РММ " Қазақстан Республикасының ұлттық банкі" филиалдардың кассаларға торабыларға бейнебақылаудың жүйесi</t>
  </si>
  <si>
    <t xml:space="preserve">
РММ " Қазақстан Республикасының ұлттық банкі"  филиалдардың кассаларға бейнебақылаудың жүйесiне жобалау-сметалық құжаттамасының әзiрлеуi </t>
  </si>
  <si>
    <t>Әкiмдiк ғимаратына" Пионер-3" 
РММ " Қазақстан Республикасының ұлттық банкі" бейнебақылаудың жүйесiне жобалау-сметалық құжаттамасының экспертиза</t>
  </si>
  <si>
    <t xml:space="preserve">Система видеонаблюдения административного здания РГУ «Национального Банка Республики Казахстан» «Пионер-3»
</t>
  </si>
  <si>
    <t>Әкiмдiк ғимаратына" Пионер-3" 
РММ " Қазақстан Республикасының ұлттық банкі" 'бейнебақылау жүйесі</t>
  </si>
  <si>
    <t xml:space="preserve">Система контроля и управления доступом административного здания РГУ «Национального Банка Республики Казахстан» «Пионер-3»
</t>
  </si>
  <si>
    <t>Әкiмдiк ғимаратына" Пионер-3" 
РММ " Қазақстан Республикасының ұлттық банкі"  бақылау және рұқсатты басқаруды жүйе</t>
  </si>
  <si>
    <t>Жылу ұстайтын кеудеше</t>
  </si>
  <si>
    <t>Банкноттың сипаттамасы бар флаер</t>
  </si>
</sst>
</file>

<file path=xl/styles.xml><?xml version="1.0" encoding="utf-8"?>
<styleSheet xmlns="http://schemas.openxmlformats.org/spreadsheetml/2006/main">
  <numFmts count="3">
    <numFmt numFmtId="168" formatCode="#,##0;&quot;-&quot;#,##0"/>
    <numFmt numFmtId="169" formatCode="#,##0.00;&quot;-&quot;#,##0.00"/>
    <numFmt numFmtId="170" formatCode="0;&quot;-&quot;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EEEE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7" borderId="3" applyNumberFormat="0" applyAlignment="0" applyProtection="0"/>
    <xf numFmtId="0" fontId="5" fillId="27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8" borderId="8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168" fontId="19" fillId="34" borderId="1" xfId="0" quotePrefix="1" applyNumberFormat="1" applyFont="1" applyFill="1" applyBorder="1" applyAlignment="1">
      <alignment horizontal="center" vertical="center" wrapText="1"/>
    </xf>
    <xf numFmtId="169" fontId="19" fillId="34" borderId="1" xfId="0" quotePrefix="1" applyNumberFormat="1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168" fontId="19" fillId="34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8" fontId="20" fillId="0" borderId="1" xfId="0" quotePrefix="1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170" fontId="20" fillId="0" borderId="1" xfId="0" quotePrefix="1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170" fontId="20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562995</xdr:colOff>
      <xdr:row>7</xdr:row>
      <xdr:rowOff>33904</xdr:rowOff>
    </xdr:from>
    <xdr:ext cx="12246908" cy="318639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372995" y="1176904"/>
          <a:ext cx="12655772" cy="32829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  <a:endParaRPr lang="en-US" sz="16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0</xdr:rowOff>
    </xdr:to>
    <xdr:pic>
      <xdr:nvPicPr>
        <xdr:cNvPr id="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06975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0</xdr:rowOff>
    </xdr:to>
    <xdr:pic>
      <xdr:nvPicPr>
        <xdr:cNvPr id="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06975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0</xdr:rowOff>
    </xdr:to>
    <xdr:pic>
      <xdr:nvPicPr>
        <xdr:cNvPr id="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1447800" y="106975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0</xdr:rowOff>
    </xdr:to>
    <xdr:pic>
      <xdr:nvPicPr>
        <xdr:cNvPr id="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08242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0</xdr:rowOff>
    </xdr:to>
    <xdr:pic>
      <xdr:nvPicPr>
        <xdr:cNvPr id="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823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0</xdr:rowOff>
    </xdr:to>
    <xdr:pic>
      <xdr:nvPicPr>
        <xdr:cNvPr id="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9063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0</xdr:rowOff>
    </xdr:to>
    <xdr:pic>
      <xdr:nvPicPr>
        <xdr:cNvPr id="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30721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0</xdr:rowOff>
    </xdr:to>
    <xdr:pic>
      <xdr:nvPicPr>
        <xdr:cNvPr id="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3556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0</xdr:rowOff>
    </xdr:to>
    <xdr:pic>
      <xdr:nvPicPr>
        <xdr:cNvPr id="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47199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0</xdr:rowOff>
    </xdr:to>
    <xdr:pic>
      <xdr:nvPicPr>
        <xdr:cNvPr id="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5334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9525</xdr:colOff>
      <xdr:row>153</xdr:row>
      <xdr:rowOff>0</xdr:rowOff>
    </xdr:to>
    <xdr:pic>
      <xdr:nvPicPr>
        <xdr:cNvPr id="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569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</xdr:col>
      <xdr:colOff>1034143</xdr:colOff>
      <xdr:row>1</xdr:row>
      <xdr:rowOff>27214</xdr:rowOff>
    </xdr:from>
    <xdr:ext cx="4884963" cy="348813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7526000" y="190500"/>
          <a:ext cx="4884963" cy="348813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square" lIns="91440" tIns="45720" rIns="91440" bIns="4572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Приложение к приказу Заместителя Председателя Национального Банка Республики Казахстан от "24" июля 2015 года № 319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407760</xdr:colOff>
      <xdr:row>156</xdr:row>
      <xdr:rowOff>104321</xdr:rowOff>
    </xdr:from>
    <xdr:ext cx="8746449" cy="470477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932260" y="157634214"/>
          <a:ext cx="9126729" cy="37446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Заместитель Председателя</a:t>
          </a:r>
          <a:br>
            <a:rPr lang="ru-RU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Национального Банка Республики Казахстан                                                                                                             Д. Галиева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0</xdr:rowOff>
    </xdr:to>
    <xdr:pic>
      <xdr:nvPicPr>
        <xdr:cNvPr id="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139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0</xdr:rowOff>
    </xdr:to>
    <xdr:pic>
      <xdr:nvPicPr>
        <xdr:cNvPr id="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139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</xdr:colOff>
      <xdr:row>29</xdr:row>
      <xdr:rowOff>0</xdr:rowOff>
    </xdr:to>
    <xdr:pic>
      <xdr:nvPicPr>
        <xdr:cNvPr id="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21631275" y="21393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0</xdr:rowOff>
    </xdr:to>
    <xdr:pic>
      <xdr:nvPicPr>
        <xdr:cNvPr id="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0</xdr:rowOff>
    </xdr:to>
    <xdr:pic>
      <xdr:nvPicPr>
        <xdr:cNvPr id="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955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6717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0</xdr:rowOff>
    </xdr:to>
    <xdr:pic>
      <xdr:nvPicPr>
        <xdr:cNvPr id="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4109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0</xdr:rowOff>
    </xdr:to>
    <xdr:pic>
      <xdr:nvPicPr>
        <xdr:cNvPr id="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71475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5"/>
  <sheetViews>
    <sheetView showGridLines="0" tabSelected="1" view="pageBreakPreview" zoomScale="70" zoomScaleNormal="70" zoomScaleSheetLayoutView="70" workbookViewId="0">
      <selection activeCell="T28" sqref="T1:T65536"/>
    </sheetView>
  </sheetViews>
  <sheetFormatPr defaultRowHeight="12.75"/>
  <cols>
    <col min="1" max="1" width="21.7109375" style="1" customWidth="1"/>
    <col min="2" max="2" width="11" style="1" customWidth="1"/>
    <col min="3" max="3" width="24.5703125" style="1" customWidth="1"/>
    <col min="4" max="4" width="25.7109375" style="1" customWidth="1"/>
    <col min="5" max="6" width="17.7109375" style="1" customWidth="1"/>
    <col min="7" max="7" width="25.7109375" style="1" customWidth="1"/>
    <col min="8" max="8" width="14.28515625" style="1" customWidth="1"/>
    <col min="9" max="9" width="17.7109375" style="1" bestFit="1" customWidth="1"/>
    <col min="10" max="10" width="17.85546875" style="1" customWidth="1"/>
    <col min="11" max="14" width="17.7109375" style="1" customWidth="1"/>
    <col min="15" max="15" width="15" style="1" customWidth="1"/>
    <col min="16" max="16" width="15.7109375" style="1" customWidth="1"/>
    <col min="17" max="17" width="16" style="1" customWidth="1"/>
    <col min="18" max="18" width="12.85546875" style="1" customWidth="1"/>
    <col min="19" max="19" width="14" style="1" customWidth="1"/>
    <col min="20" max="16384" width="9.140625" style="1"/>
  </cols>
  <sheetData>
    <row r="1" spans="1:1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</row>
    <row r="2" spans="1:1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</row>
    <row r="5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8"/>
    </row>
    <row r="6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8"/>
    </row>
    <row r="7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</row>
    <row r="9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8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8"/>
    </row>
    <row r="13" spans="1:19" ht="76.5">
      <c r="A13" s="2" t="s">
        <v>0</v>
      </c>
      <c r="B13" s="2" t="s">
        <v>1</v>
      </c>
      <c r="C13" s="2" t="s">
        <v>57</v>
      </c>
      <c r="D13" s="2" t="s">
        <v>58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3" t="s">
        <v>7</v>
      </c>
      <c r="K13" s="3" t="s">
        <v>8</v>
      </c>
      <c r="L13" s="2" t="s">
        <v>9</v>
      </c>
      <c r="M13" s="2" t="s">
        <v>10</v>
      </c>
      <c r="N13" s="2" t="s">
        <v>11</v>
      </c>
      <c r="O13" s="2" t="s">
        <v>59</v>
      </c>
      <c r="P13" s="2" t="s">
        <v>12</v>
      </c>
      <c r="Q13" s="2" t="s">
        <v>13</v>
      </c>
      <c r="R13" s="2" t="s">
        <v>14</v>
      </c>
      <c r="S13" s="7" t="s">
        <v>128</v>
      </c>
    </row>
    <row r="14" spans="1:19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19" s="8" customFormat="1" ht="119.25" customHeight="1">
      <c r="A15" s="9" t="s">
        <v>200</v>
      </c>
      <c r="B15" s="9" t="s">
        <v>15</v>
      </c>
      <c r="C15" s="9" t="s">
        <v>201</v>
      </c>
      <c r="D15" s="9" t="s">
        <v>202</v>
      </c>
      <c r="E15" s="9" t="s">
        <v>201</v>
      </c>
      <c r="F15" s="9" t="s">
        <v>202</v>
      </c>
      <c r="G15" s="9" t="s">
        <v>19</v>
      </c>
      <c r="H15" s="9" t="s">
        <v>17</v>
      </c>
      <c r="I15" s="10">
        <v>1</v>
      </c>
      <c r="J15" s="10">
        <v>5660805.6799999997</v>
      </c>
      <c r="K15" s="10">
        <f>I15*J15</f>
        <v>5660805.6799999997</v>
      </c>
      <c r="L15" s="10"/>
      <c r="M15" s="10"/>
      <c r="N15" s="10"/>
      <c r="O15" s="9" t="s">
        <v>24</v>
      </c>
      <c r="P15" s="9" t="s">
        <v>18</v>
      </c>
      <c r="Q15" s="11" t="s">
        <v>203</v>
      </c>
      <c r="R15" s="12">
        <v>3</v>
      </c>
      <c r="S15" s="12" t="s">
        <v>129</v>
      </c>
    </row>
    <row r="16" spans="1:19" s="8" customFormat="1" ht="114" customHeight="1">
      <c r="A16" s="9" t="s">
        <v>200</v>
      </c>
      <c r="B16" s="9" t="s">
        <v>15</v>
      </c>
      <c r="C16" s="9" t="s">
        <v>204</v>
      </c>
      <c r="D16" s="9" t="s">
        <v>205</v>
      </c>
      <c r="E16" s="9" t="s">
        <v>204</v>
      </c>
      <c r="F16" s="9" t="s">
        <v>205</v>
      </c>
      <c r="G16" s="9" t="s">
        <v>19</v>
      </c>
      <c r="H16" s="9" t="s">
        <v>17</v>
      </c>
      <c r="I16" s="10">
        <v>1</v>
      </c>
      <c r="J16" s="10">
        <v>4671676.1500000004</v>
      </c>
      <c r="K16" s="10">
        <f>I16*J16</f>
        <v>4671676.1500000004</v>
      </c>
      <c r="L16" s="10"/>
      <c r="M16" s="10"/>
      <c r="N16" s="10"/>
      <c r="O16" s="9" t="s">
        <v>24</v>
      </c>
      <c r="P16" s="9" t="s">
        <v>18</v>
      </c>
      <c r="Q16" s="11" t="s">
        <v>206</v>
      </c>
      <c r="R16" s="12">
        <v>3</v>
      </c>
      <c r="S16" s="12" t="s">
        <v>129</v>
      </c>
    </row>
    <row r="17" spans="1:19" s="8" customFormat="1" ht="103.5" customHeight="1">
      <c r="A17" s="9" t="s">
        <v>200</v>
      </c>
      <c r="B17" s="9" t="s">
        <v>15</v>
      </c>
      <c r="C17" s="9" t="s">
        <v>207</v>
      </c>
      <c r="D17" s="9" t="s">
        <v>208</v>
      </c>
      <c r="E17" s="9" t="s">
        <v>207</v>
      </c>
      <c r="F17" s="9" t="s">
        <v>208</v>
      </c>
      <c r="G17" s="9" t="s">
        <v>19</v>
      </c>
      <c r="H17" s="9" t="s">
        <v>17</v>
      </c>
      <c r="I17" s="10">
        <v>1</v>
      </c>
      <c r="J17" s="10">
        <v>2499159.73</v>
      </c>
      <c r="K17" s="10">
        <f>I17*J17</f>
        <v>2499159.73</v>
      </c>
      <c r="L17" s="10"/>
      <c r="M17" s="10"/>
      <c r="N17" s="10"/>
      <c r="O17" s="9" t="s">
        <v>24</v>
      </c>
      <c r="P17" s="9" t="s">
        <v>18</v>
      </c>
      <c r="Q17" s="11" t="s">
        <v>209</v>
      </c>
      <c r="R17" s="12">
        <v>3</v>
      </c>
      <c r="S17" s="12" t="s">
        <v>129</v>
      </c>
    </row>
    <row r="18" spans="1:19" s="8" customFormat="1" ht="118.5" customHeight="1">
      <c r="A18" s="9" t="s">
        <v>200</v>
      </c>
      <c r="B18" s="9" t="s">
        <v>15</v>
      </c>
      <c r="C18" s="9" t="s">
        <v>210</v>
      </c>
      <c r="D18" s="9" t="s">
        <v>211</v>
      </c>
      <c r="E18" s="9" t="s">
        <v>210</v>
      </c>
      <c r="F18" s="9" t="s">
        <v>211</v>
      </c>
      <c r="G18" s="9" t="s">
        <v>19</v>
      </c>
      <c r="H18" s="9" t="s">
        <v>17</v>
      </c>
      <c r="I18" s="10">
        <v>1</v>
      </c>
      <c r="J18" s="10">
        <v>10031.36</v>
      </c>
      <c r="K18" s="10">
        <f>I18*J18</f>
        <v>10031.36</v>
      </c>
      <c r="L18" s="10"/>
      <c r="M18" s="10"/>
      <c r="N18" s="10"/>
      <c r="O18" s="9" t="s">
        <v>24</v>
      </c>
      <c r="P18" s="9" t="s">
        <v>18</v>
      </c>
      <c r="Q18" s="11" t="s">
        <v>212</v>
      </c>
      <c r="R18" s="12">
        <v>3</v>
      </c>
      <c r="S18" s="12" t="s">
        <v>129</v>
      </c>
    </row>
    <row r="19" spans="1:19" s="8" customFormat="1" ht="84" customHeight="1">
      <c r="A19" s="9" t="s">
        <v>200</v>
      </c>
      <c r="B19" s="9" t="s">
        <v>20</v>
      </c>
      <c r="C19" s="9" t="s">
        <v>71</v>
      </c>
      <c r="D19" s="9" t="s">
        <v>71</v>
      </c>
      <c r="E19" s="9" t="s">
        <v>213</v>
      </c>
      <c r="F19" s="9" t="s">
        <v>214</v>
      </c>
      <c r="G19" s="9" t="s">
        <v>27</v>
      </c>
      <c r="H19" s="9" t="s">
        <v>21</v>
      </c>
      <c r="I19" s="10">
        <v>1000</v>
      </c>
      <c r="J19" s="10">
        <v>17.5</v>
      </c>
      <c r="K19" s="10">
        <f>I19*J19</f>
        <v>17500</v>
      </c>
      <c r="L19" s="10"/>
      <c r="M19" s="10"/>
      <c r="N19" s="10"/>
      <c r="O19" s="9" t="s">
        <v>65</v>
      </c>
      <c r="P19" s="9" t="s">
        <v>18</v>
      </c>
      <c r="Q19" s="11" t="s">
        <v>206</v>
      </c>
      <c r="R19" s="12">
        <v>50</v>
      </c>
      <c r="S19" s="12" t="s">
        <v>129</v>
      </c>
    </row>
    <row r="20" spans="1:19" s="8" customFormat="1" ht="60" customHeight="1">
      <c r="A20" s="9" t="s">
        <v>200</v>
      </c>
      <c r="B20" s="9" t="s">
        <v>20</v>
      </c>
      <c r="C20" s="9" t="s">
        <v>215</v>
      </c>
      <c r="D20" s="9" t="s">
        <v>215</v>
      </c>
      <c r="E20" s="9" t="s">
        <v>216</v>
      </c>
      <c r="F20" s="9" t="s">
        <v>217</v>
      </c>
      <c r="G20" s="9" t="s">
        <v>23</v>
      </c>
      <c r="H20" s="9" t="s">
        <v>21</v>
      </c>
      <c r="I20" s="10">
        <v>20</v>
      </c>
      <c r="J20" s="10">
        <v>6250</v>
      </c>
      <c r="K20" s="10">
        <f t="shared" ref="K20:K26" si="0">I20*J20</f>
        <v>125000</v>
      </c>
      <c r="L20" s="10"/>
      <c r="M20" s="10"/>
      <c r="N20" s="10"/>
      <c r="O20" s="9" t="s">
        <v>60</v>
      </c>
      <c r="P20" s="9" t="s">
        <v>18</v>
      </c>
      <c r="Q20" s="11" t="s">
        <v>206</v>
      </c>
      <c r="R20" s="12">
        <v>0</v>
      </c>
      <c r="S20" s="12" t="s">
        <v>130</v>
      </c>
    </row>
    <row r="21" spans="1:19" s="8" customFormat="1" ht="60" customHeight="1">
      <c r="A21" s="9" t="s">
        <v>200</v>
      </c>
      <c r="B21" s="9" t="s">
        <v>20</v>
      </c>
      <c r="C21" s="9" t="s">
        <v>215</v>
      </c>
      <c r="D21" s="9" t="s">
        <v>215</v>
      </c>
      <c r="E21" s="9" t="s">
        <v>218</v>
      </c>
      <c r="F21" s="9" t="s">
        <v>219</v>
      </c>
      <c r="G21" s="9" t="s">
        <v>23</v>
      </c>
      <c r="H21" s="9" t="s">
        <v>21</v>
      </c>
      <c r="I21" s="10">
        <v>1320</v>
      </c>
      <c r="J21" s="10">
        <v>1223.76</v>
      </c>
      <c r="K21" s="10">
        <f t="shared" si="0"/>
        <v>1615363.2</v>
      </c>
      <c r="L21" s="10"/>
      <c r="M21" s="10"/>
      <c r="N21" s="10"/>
      <c r="O21" s="9" t="s">
        <v>60</v>
      </c>
      <c r="P21" s="9" t="s">
        <v>18</v>
      </c>
      <c r="Q21" s="11" t="s">
        <v>206</v>
      </c>
      <c r="R21" s="12">
        <v>0</v>
      </c>
      <c r="S21" s="12" t="s">
        <v>129</v>
      </c>
    </row>
    <row r="22" spans="1:19" s="8" customFormat="1" ht="69" customHeight="1">
      <c r="A22" s="9" t="s">
        <v>200</v>
      </c>
      <c r="B22" s="9" t="s">
        <v>20</v>
      </c>
      <c r="C22" s="12" t="s">
        <v>220</v>
      </c>
      <c r="D22" s="12" t="s">
        <v>220</v>
      </c>
      <c r="E22" s="12" t="s">
        <v>220</v>
      </c>
      <c r="F22" s="12" t="s">
        <v>220</v>
      </c>
      <c r="G22" s="9" t="s">
        <v>16</v>
      </c>
      <c r="H22" s="9" t="s">
        <v>21</v>
      </c>
      <c r="I22" s="10">
        <v>5</v>
      </c>
      <c r="J22" s="10">
        <v>3125</v>
      </c>
      <c r="K22" s="10">
        <f t="shared" si="0"/>
        <v>15625</v>
      </c>
      <c r="L22" s="10"/>
      <c r="M22" s="10"/>
      <c r="N22" s="10"/>
      <c r="O22" s="9" t="s">
        <v>65</v>
      </c>
      <c r="P22" s="9" t="s">
        <v>18</v>
      </c>
      <c r="Q22" s="11" t="s">
        <v>206</v>
      </c>
      <c r="R22" s="12">
        <v>0</v>
      </c>
      <c r="S22" s="12" t="s">
        <v>135</v>
      </c>
    </row>
    <row r="23" spans="1:19" s="8" customFormat="1" ht="54.75" customHeight="1">
      <c r="A23" s="9" t="s">
        <v>200</v>
      </c>
      <c r="B23" s="9" t="s">
        <v>20</v>
      </c>
      <c r="C23" s="12" t="s">
        <v>221</v>
      </c>
      <c r="D23" s="12" t="s">
        <v>221</v>
      </c>
      <c r="E23" s="12" t="s">
        <v>222</v>
      </c>
      <c r="F23" s="12" t="s">
        <v>223</v>
      </c>
      <c r="G23" s="9" t="s">
        <v>16</v>
      </c>
      <c r="H23" s="12" t="s">
        <v>224</v>
      </c>
      <c r="I23" s="10">
        <v>40</v>
      </c>
      <c r="J23" s="10">
        <v>75</v>
      </c>
      <c r="K23" s="10">
        <f t="shared" si="0"/>
        <v>3000</v>
      </c>
      <c r="L23" s="10"/>
      <c r="M23" s="10"/>
      <c r="N23" s="10"/>
      <c r="O23" s="9" t="s">
        <v>65</v>
      </c>
      <c r="P23" s="9" t="s">
        <v>18</v>
      </c>
      <c r="Q23" s="11" t="s">
        <v>206</v>
      </c>
      <c r="R23" s="12">
        <v>0</v>
      </c>
      <c r="S23" s="12" t="s">
        <v>135</v>
      </c>
    </row>
    <row r="24" spans="1:19" s="8" customFormat="1" ht="60" customHeight="1">
      <c r="A24" s="9" t="s">
        <v>200</v>
      </c>
      <c r="B24" s="9" t="s">
        <v>20</v>
      </c>
      <c r="C24" s="12" t="s">
        <v>221</v>
      </c>
      <c r="D24" s="12" t="s">
        <v>221</v>
      </c>
      <c r="E24" s="12" t="s">
        <v>225</v>
      </c>
      <c r="F24" s="12" t="s">
        <v>226</v>
      </c>
      <c r="G24" s="9" t="s">
        <v>16</v>
      </c>
      <c r="H24" s="12" t="s">
        <v>224</v>
      </c>
      <c r="I24" s="10">
        <v>20</v>
      </c>
      <c r="J24" s="10">
        <v>95</v>
      </c>
      <c r="K24" s="10">
        <f t="shared" si="0"/>
        <v>1900</v>
      </c>
      <c r="L24" s="10"/>
      <c r="M24" s="10"/>
      <c r="N24" s="10"/>
      <c r="O24" s="9" t="s">
        <v>65</v>
      </c>
      <c r="P24" s="9" t="s">
        <v>18</v>
      </c>
      <c r="Q24" s="11" t="s">
        <v>206</v>
      </c>
      <c r="R24" s="12">
        <v>0</v>
      </c>
      <c r="S24" s="12" t="s">
        <v>135</v>
      </c>
    </row>
    <row r="25" spans="1:19" s="8" customFormat="1" ht="59.25" customHeight="1">
      <c r="A25" s="9" t="s">
        <v>200</v>
      </c>
      <c r="B25" s="9" t="s">
        <v>20</v>
      </c>
      <c r="C25" s="12" t="s">
        <v>227</v>
      </c>
      <c r="D25" s="12" t="s">
        <v>227</v>
      </c>
      <c r="E25" s="12" t="s">
        <v>228</v>
      </c>
      <c r="F25" s="12" t="s">
        <v>229</v>
      </c>
      <c r="G25" s="9" t="s">
        <v>16</v>
      </c>
      <c r="H25" s="12" t="s">
        <v>224</v>
      </c>
      <c r="I25" s="10">
        <v>5</v>
      </c>
      <c r="J25" s="10">
        <v>9500</v>
      </c>
      <c r="K25" s="10">
        <f t="shared" si="0"/>
        <v>47500</v>
      </c>
      <c r="L25" s="10"/>
      <c r="M25" s="10"/>
      <c r="N25" s="10"/>
      <c r="O25" s="9" t="s">
        <v>65</v>
      </c>
      <c r="P25" s="9" t="s">
        <v>18</v>
      </c>
      <c r="Q25" s="11" t="s">
        <v>206</v>
      </c>
      <c r="R25" s="12">
        <v>0</v>
      </c>
      <c r="S25" s="12" t="s">
        <v>135</v>
      </c>
    </row>
    <row r="26" spans="1:19" s="8" customFormat="1" ht="59.25" customHeight="1">
      <c r="A26" s="9" t="s">
        <v>200</v>
      </c>
      <c r="B26" s="9" t="s">
        <v>20</v>
      </c>
      <c r="C26" s="12" t="s">
        <v>230</v>
      </c>
      <c r="D26" s="12" t="s">
        <v>230</v>
      </c>
      <c r="E26" s="12" t="s">
        <v>421</v>
      </c>
      <c r="F26" s="12" t="s">
        <v>231</v>
      </c>
      <c r="G26" s="9" t="s">
        <v>16</v>
      </c>
      <c r="H26" s="9" t="s">
        <v>21</v>
      </c>
      <c r="I26" s="10">
        <v>5</v>
      </c>
      <c r="J26" s="10">
        <v>9350</v>
      </c>
      <c r="K26" s="10">
        <f t="shared" si="0"/>
        <v>46750</v>
      </c>
      <c r="L26" s="10"/>
      <c r="M26" s="10"/>
      <c r="N26" s="10"/>
      <c r="O26" s="9" t="s">
        <v>65</v>
      </c>
      <c r="P26" s="9" t="s">
        <v>18</v>
      </c>
      <c r="Q26" s="11" t="s">
        <v>206</v>
      </c>
      <c r="R26" s="12">
        <v>0</v>
      </c>
      <c r="S26" s="12" t="s">
        <v>135</v>
      </c>
    </row>
    <row r="27" spans="1:19" s="8" customFormat="1" ht="163.5" customHeight="1">
      <c r="A27" s="9" t="s">
        <v>200</v>
      </c>
      <c r="B27" s="9" t="s">
        <v>33</v>
      </c>
      <c r="C27" s="9" t="s">
        <v>232</v>
      </c>
      <c r="D27" s="9" t="s">
        <v>233</v>
      </c>
      <c r="E27" s="9" t="s">
        <v>232</v>
      </c>
      <c r="F27" s="9" t="s">
        <v>233</v>
      </c>
      <c r="G27" s="9" t="s">
        <v>19</v>
      </c>
      <c r="H27" s="9" t="s">
        <v>33</v>
      </c>
      <c r="I27" s="10">
        <v>1</v>
      </c>
      <c r="J27" s="10">
        <v>2308035.7200000002</v>
      </c>
      <c r="K27" s="10">
        <f>I27*J27</f>
        <v>2308035.7200000002</v>
      </c>
      <c r="L27" s="10"/>
      <c r="M27" s="10"/>
      <c r="N27" s="10"/>
      <c r="O27" s="9" t="s">
        <v>24</v>
      </c>
      <c r="P27" s="9" t="s">
        <v>18</v>
      </c>
      <c r="Q27" s="11" t="s">
        <v>209</v>
      </c>
      <c r="R27" s="12">
        <v>3</v>
      </c>
      <c r="S27" s="12" t="s">
        <v>129</v>
      </c>
    </row>
    <row r="28" spans="1:19" s="8" customFormat="1" ht="147" customHeight="1">
      <c r="A28" s="9" t="s">
        <v>200</v>
      </c>
      <c r="B28" s="9" t="s">
        <v>33</v>
      </c>
      <c r="C28" s="9" t="s">
        <v>234</v>
      </c>
      <c r="D28" s="9" t="s">
        <v>235</v>
      </c>
      <c r="E28" s="9" t="s">
        <v>234</v>
      </c>
      <c r="F28" s="9" t="s">
        <v>235</v>
      </c>
      <c r="G28" s="9" t="s">
        <v>19</v>
      </c>
      <c r="H28" s="9" t="s">
        <v>33</v>
      </c>
      <c r="I28" s="10">
        <v>1</v>
      </c>
      <c r="J28" s="10">
        <v>446428.57</v>
      </c>
      <c r="K28" s="10">
        <v>446428.57</v>
      </c>
      <c r="L28" s="10"/>
      <c r="M28" s="10"/>
      <c r="N28" s="10"/>
      <c r="O28" s="9" t="s">
        <v>24</v>
      </c>
      <c r="P28" s="9" t="s">
        <v>18</v>
      </c>
      <c r="Q28" s="11" t="s">
        <v>212</v>
      </c>
      <c r="R28" s="12">
        <v>3</v>
      </c>
      <c r="S28" s="12" t="s">
        <v>129</v>
      </c>
    </row>
    <row r="29" spans="1:19" s="8" customFormat="1" ht="170.25" customHeight="1">
      <c r="A29" s="9" t="s">
        <v>200</v>
      </c>
      <c r="B29" s="12" t="s">
        <v>15</v>
      </c>
      <c r="C29" s="9" t="s">
        <v>236</v>
      </c>
      <c r="D29" s="9" t="s">
        <v>237</v>
      </c>
      <c r="E29" s="9" t="s">
        <v>236</v>
      </c>
      <c r="F29" s="9" t="s">
        <v>237</v>
      </c>
      <c r="G29" s="9" t="s">
        <v>27</v>
      </c>
      <c r="H29" s="12" t="s">
        <v>15</v>
      </c>
      <c r="I29" s="10">
        <v>1</v>
      </c>
      <c r="J29" s="10">
        <v>267857.14</v>
      </c>
      <c r="K29" s="10">
        <f>I29*J29</f>
        <v>267857.14</v>
      </c>
      <c r="L29" s="10"/>
      <c r="M29" s="10"/>
      <c r="N29" s="10"/>
      <c r="O29" s="9" t="s">
        <v>22</v>
      </c>
      <c r="P29" s="9" t="s">
        <v>18</v>
      </c>
      <c r="Q29" s="11" t="s">
        <v>209</v>
      </c>
      <c r="R29" s="12">
        <v>3</v>
      </c>
      <c r="S29" s="12" t="s">
        <v>135</v>
      </c>
    </row>
    <row r="30" spans="1:19" s="8" customFormat="1" ht="150.75" customHeight="1">
      <c r="A30" s="9" t="s">
        <v>200</v>
      </c>
      <c r="B30" s="13" t="s">
        <v>15</v>
      </c>
      <c r="C30" s="13" t="s">
        <v>238</v>
      </c>
      <c r="D30" s="13" t="s">
        <v>239</v>
      </c>
      <c r="E30" s="13" t="s">
        <v>238</v>
      </c>
      <c r="F30" s="13" t="s">
        <v>239</v>
      </c>
      <c r="G30" s="13" t="s">
        <v>23</v>
      </c>
      <c r="H30" s="13" t="s">
        <v>17</v>
      </c>
      <c r="I30" s="10">
        <v>1</v>
      </c>
      <c r="J30" s="10">
        <v>312500</v>
      </c>
      <c r="K30" s="10">
        <v>312500</v>
      </c>
      <c r="L30" s="13"/>
      <c r="M30" s="13"/>
      <c r="N30" s="13"/>
      <c r="O30" s="9" t="s">
        <v>24</v>
      </c>
      <c r="P30" s="9" t="s">
        <v>18</v>
      </c>
      <c r="Q30" s="11" t="s">
        <v>206</v>
      </c>
      <c r="R30" s="13">
        <v>0</v>
      </c>
      <c r="S30" s="13" t="s">
        <v>129</v>
      </c>
    </row>
    <row r="31" spans="1:19" s="8" customFormat="1" ht="80.25" customHeight="1">
      <c r="A31" s="9" t="s">
        <v>240</v>
      </c>
      <c r="B31" s="9" t="s">
        <v>33</v>
      </c>
      <c r="C31" s="9" t="s">
        <v>241</v>
      </c>
      <c r="D31" s="9" t="s">
        <v>241</v>
      </c>
      <c r="E31" s="9" t="s">
        <v>242</v>
      </c>
      <c r="F31" s="9" t="s">
        <v>243</v>
      </c>
      <c r="G31" s="9" t="s">
        <v>19</v>
      </c>
      <c r="H31" s="9" t="s">
        <v>33</v>
      </c>
      <c r="I31" s="10">
        <v>1</v>
      </c>
      <c r="J31" s="10">
        <v>10800000</v>
      </c>
      <c r="K31" s="10">
        <v>10800000</v>
      </c>
      <c r="L31" s="12"/>
      <c r="M31" s="12"/>
      <c r="N31" s="12"/>
      <c r="O31" s="9" t="s">
        <v>24</v>
      </c>
      <c r="P31" s="9" t="s">
        <v>18</v>
      </c>
      <c r="Q31" s="11" t="s">
        <v>244</v>
      </c>
      <c r="R31" s="12">
        <v>0</v>
      </c>
      <c r="S31" s="12" t="s">
        <v>130</v>
      </c>
    </row>
    <row r="32" spans="1:19" s="8" customFormat="1" ht="49.5" customHeight="1">
      <c r="A32" s="9" t="s">
        <v>240</v>
      </c>
      <c r="B32" s="9" t="s">
        <v>33</v>
      </c>
      <c r="C32" s="9" t="s">
        <v>245</v>
      </c>
      <c r="D32" s="9" t="s">
        <v>241</v>
      </c>
      <c r="E32" s="9" t="s">
        <v>246</v>
      </c>
      <c r="F32" s="9" t="s">
        <v>247</v>
      </c>
      <c r="G32" s="9" t="s">
        <v>19</v>
      </c>
      <c r="H32" s="9" t="s">
        <v>33</v>
      </c>
      <c r="I32" s="10">
        <v>1</v>
      </c>
      <c r="J32" s="10">
        <v>45750000</v>
      </c>
      <c r="K32" s="10">
        <v>45750000</v>
      </c>
      <c r="L32" s="12"/>
      <c r="M32" s="12"/>
      <c r="N32" s="12"/>
      <c r="O32" s="9" t="s">
        <v>24</v>
      </c>
      <c r="P32" s="9" t="s">
        <v>18</v>
      </c>
      <c r="Q32" s="11" t="s">
        <v>244</v>
      </c>
      <c r="R32" s="12">
        <v>0</v>
      </c>
      <c r="S32" s="12" t="s">
        <v>130</v>
      </c>
    </row>
    <row r="33" spans="1:19" s="8" customFormat="1" ht="72.75" customHeight="1">
      <c r="A33" s="9" t="s">
        <v>248</v>
      </c>
      <c r="B33" s="9" t="s">
        <v>15</v>
      </c>
      <c r="C33" s="9" t="s">
        <v>249</v>
      </c>
      <c r="D33" s="9" t="s">
        <v>249</v>
      </c>
      <c r="E33" s="9" t="s">
        <v>250</v>
      </c>
      <c r="F33" s="9" t="s">
        <v>251</v>
      </c>
      <c r="G33" s="9" t="s">
        <v>27</v>
      </c>
      <c r="H33" s="9" t="s">
        <v>17</v>
      </c>
      <c r="I33" s="10">
        <v>1</v>
      </c>
      <c r="J33" s="10">
        <v>22321428.57</v>
      </c>
      <c r="K33" s="10">
        <v>22321428.57</v>
      </c>
      <c r="L33" s="12"/>
      <c r="M33" s="12"/>
      <c r="N33" s="12"/>
      <c r="O33" s="9" t="s">
        <v>24</v>
      </c>
      <c r="P33" s="9" t="s">
        <v>18</v>
      </c>
      <c r="Q33" s="11" t="s">
        <v>244</v>
      </c>
      <c r="R33" s="12">
        <v>0</v>
      </c>
      <c r="S33" s="12" t="s">
        <v>129</v>
      </c>
    </row>
    <row r="34" spans="1:19" s="8" customFormat="1" ht="66" customHeight="1">
      <c r="A34" s="9" t="s">
        <v>248</v>
      </c>
      <c r="B34" s="9" t="s">
        <v>15</v>
      </c>
      <c r="C34" s="9" t="s">
        <v>249</v>
      </c>
      <c r="D34" s="9" t="s">
        <v>249</v>
      </c>
      <c r="E34" s="9" t="s">
        <v>252</v>
      </c>
      <c r="F34" s="9" t="s">
        <v>253</v>
      </c>
      <c r="G34" s="9" t="s">
        <v>19</v>
      </c>
      <c r="H34" s="9" t="s">
        <v>17</v>
      </c>
      <c r="I34" s="10">
        <v>1</v>
      </c>
      <c r="J34" s="10">
        <v>18207142.859999999</v>
      </c>
      <c r="K34" s="10">
        <v>18207142.859999999</v>
      </c>
      <c r="L34" s="12"/>
      <c r="M34" s="12"/>
      <c r="N34" s="12"/>
      <c r="O34" s="9" t="s">
        <v>25</v>
      </c>
      <c r="P34" s="9" t="s">
        <v>18</v>
      </c>
      <c r="Q34" s="11" t="s">
        <v>244</v>
      </c>
      <c r="R34" s="12">
        <v>0</v>
      </c>
      <c r="S34" s="12" t="s">
        <v>129</v>
      </c>
    </row>
    <row r="35" spans="1:19" s="8" customFormat="1" ht="75.75" customHeight="1">
      <c r="A35" s="9" t="s">
        <v>248</v>
      </c>
      <c r="B35" s="9" t="s">
        <v>15</v>
      </c>
      <c r="C35" s="9" t="s">
        <v>249</v>
      </c>
      <c r="D35" s="9" t="s">
        <v>249</v>
      </c>
      <c r="E35" s="9" t="s">
        <v>254</v>
      </c>
      <c r="F35" s="9" t="s">
        <v>255</v>
      </c>
      <c r="G35" s="9" t="s">
        <v>27</v>
      </c>
      <c r="H35" s="9" t="s">
        <v>17</v>
      </c>
      <c r="I35" s="10">
        <v>1</v>
      </c>
      <c r="J35" s="10">
        <v>11607142.859999999</v>
      </c>
      <c r="K35" s="10">
        <v>11607142.859999999</v>
      </c>
      <c r="L35" s="12"/>
      <c r="M35" s="12"/>
      <c r="N35" s="12"/>
      <c r="O35" s="9" t="s">
        <v>24</v>
      </c>
      <c r="P35" s="9" t="s">
        <v>18</v>
      </c>
      <c r="Q35" s="11" t="s">
        <v>244</v>
      </c>
      <c r="R35" s="12">
        <v>0</v>
      </c>
      <c r="S35" s="12" t="s">
        <v>129</v>
      </c>
    </row>
    <row r="36" spans="1:19" s="8" customFormat="1" ht="96.75" customHeight="1">
      <c r="A36" s="9" t="s">
        <v>248</v>
      </c>
      <c r="B36" s="9" t="s">
        <v>15</v>
      </c>
      <c r="C36" s="9" t="s">
        <v>249</v>
      </c>
      <c r="D36" s="9" t="s">
        <v>249</v>
      </c>
      <c r="E36" s="9" t="s">
        <v>256</v>
      </c>
      <c r="F36" s="9" t="s">
        <v>257</v>
      </c>
      <c r="G36" s="9" t="s">
        <v>27</v>
      </c>
      <c r="H36" s="9" t="s">
        <v>17</v>
      </c>
      <c r="I36" s="10">
        <v>1</v>
      </c>
      <c r="J36" s="10">
        <v>6250000</v>
      </c>
      <c r="K36" s="10">
        <v>6250000</v>
      </c>
      <c r="L36" s="12"/>
      <c r="M36" s="12"/>
      <c r="N36" s="12"/>
      <c r="O36" s="9" t="s">
        <v>24</v>
      </c>
      <c r="P36" s="9" t="s">
        <v>18</v>
      </c>
      <c r="Q36" s="11" t="s">
        <v>244</v>
      </c>
      <c r="R36" s="12">
        <v>0</v>
      </c>
      <c r="S36" s="12" t="s">
        <v>129</v>
      </c>
    </row>
    <row r="37" spans="1:19" s="8" customFormat="1" ht="129.75" customHeight="1">
      <c r="A37" s="9" t="s">
        <v>248</v>
      </c>
      <c r="B37" s="9" t="s">
        <v>15</v>
      </c>
      <c r="C37" s="9" t="s">
        <v>249</v>
      </c>
      <c r="D37" s="9" t="s">
        <v>249</v>
      </c>
      <c r="E37" s="9" t="s">
        <v>258</v>
      </c>
      <c r="F37" s="9" t="s">
        <v>259</v>
      </c>
      <c r="G37" s="9" t="s">
        <v>27</v>
      </c>
      <c r="H37" s="9" t="s">
        <v>17</v>
      </c>
      <c r="I37" s="10">
        <v>1</v>
      </c>
      <c r="J37" s="10">
        <v>68571428.569999993</v>
      </c>
      <c r="K37" s="10">
        <v>68571428.569999993</v>
      </c>
      <c r="L37" s="12"/>
      <c r="M37" s="12"/>
      <c r="N37" s="12"/>
      <c r="O37" s="9" t="s">
        <v>24</v>
      </c>
      <c r="P37" s="9" t="s">
        <v>18</v>
      </c>
      <c r="Q37" s="11" t="s">
        <v>244</v>
      </c>
      <c r="R37" s="12">
        <v>0</v>
      </c>
      <c r="S37" s="12" t="s">
        <v>129</v>
      </c>
    </row>
    <row r="38" spans="1:19" s="8" customFormat="1" ht="95.25" customHeight="1">
      <c r="A38" s="9" t="s">
        <v>248</v>
      </c>
      <c r="B38" s="9" t="s">
        <v>15</v>
      </c>
      <c r="C38" s="9" t="s">
        <v>249</v>
      </c>
      <c r="D38" s="9" t="s">
        <v>249</v>
      </c>
      <c r="E38" s="9" t="s">
        <v>260</v>
      </c>
      <c r="F38" s="9" t="s">
        <v>261</v>
      </c>
      <c r="G38" s="9" t="s">
        <v>27</v>
      </c>
      <c r="H38" s="9" t="s">
        <v>17</v>
      </c>
      <c r="I38" s="10">
        <v>1</v>
      </c>
      <c r="J38" s="10">
        <v>22321428.57</v>
      </c>
      <c r="K38" s="10">
        <v>22321428.57</v>
      </c>
      <c r="L38" s="12"/>
      <c r="M38" s="12"/>
      <c r="N38" s="12"/>
      <c r="O38" s="9" t="s">
        <v>24</v>
      </c>
      <c r="P38" s="9" t="s">
        <v>18</v>
      </c>
      <c r="Q38" s="11" t="s">
        <v>244</v>
      </c>
      <c r="R38" s="12">
        <v>0</v>
      </c>
      <c r="S38" s="12" t="s">
        <v>129</v>
      </c>
    </row>
    <row r="39" spans="1:19" s="8" customFormat="1" ht="76.5" customHeight="1">
      <c r="A39" s="9" t="s">
        <v>248</v>
      </c>
      <c r="B39" s="9" t="s">
        <v>15</v>
      </c>
      <c r="C39" s="9" t="s">
        <v>249</v>
      </c>
      <c r="D39" s="9" t="s">
        <v>249</v>
      </c>
      <c r="E39" s="9" t="s">
        <v>262</v>
      </c>
      <c r="F39" s="9" t="s">
        <v>263</v>
      </c>
      <c r="G39" s="9" t="s">
        <v>27</v>
      </c>
      <c r="H39" s="9" t="s">
        <v>17</v>
      </c>
      <c r="I39" s="10">
        <v>1</v>
      </c>
      <c r="J39" s="10">
        <v>8928571.4299999997</v>
      </c>
      <c r="K39" s="10">
        <v>8928571.4299999997</v>
      </c>
      <c r="L39" s="12"/>
      <c r="M39" s="12"/>
      <c r="N39" s="12"/>
      <c r="O39" s="9" t="s">
        <v>60</v>
      </c>
      <c r="P39" s="9" t="s">
        <v>18</v>
      </c>
      <c r="Q39" s="11" t="s">
        <v>244</v>
      </c>
      <c r="R39" s="12">
        <v>0</v>
      </c>
      <c r="S39" s="12" t="s">
        <v>129</v>
      </c>
    </row>
    <row r="40" spans="1:19" s="8" customFormat="1" ht="51">
      <c r="A40" s="9" t="s">
        <v>248</v>
      </c>
      <c r="B40" s="9" t="s">
        <v>15</v>
      </c>
      <c r="C40" s="9" t="s">
        <v>264</v>
      </c>
      <c r="D40" s="9" t="s">
        <v>264</v>
      </c>
      <c r="E40" s="9" t="s">
        <v>265</v>
      </c>
      <c r="F40" s="9" t="s">
        <v>266</v>
      </c>
      <c r="G40" s="9" t="s">
        <v>27</v>
      </c>
      <c r="H40" s="9" t="s">
        <v>17</v>
      </c>
      <c r="I40" s="10">
        <v>1</v>
      </c>
      <c r="J40" s="10">
        <v>8750000</v>
      </c>
      <c r="K40" s="10">
        <v>8750000</v>
      </c>
      <c r="L40" s="12"/>
      <c r="M40" s="12"/>
      <c r="N40" s="12"/>
      <c r="O40" s="9" t="s">
        <v>60</v>
      </c>
      <c r="P40" s="9" t="s">
        <v>18</v>
      </c>
      <c r="Q40" s="11" t="s">
        <v>244</v>
      </c>
      <c r="R40" s="12">
        <v>0</v>
      </c>
      <c r="S40" s="12" t="s">
        <v>129</v>
      </c>
    </row>
    <row r="41" spans="1:19" s="8" customFormat="1" ht="57" customHeight="1">
      <c r="A41" s="9" t="s">
        <v>267</v>
      </c>
      <c r="B41" s="9" t="s">
        <v>20</v>
      </c>
      <c r="C41" s="9" t="s">
        <v>268</v>
      </c>
      <c r="D41" s="9" t="s">
        <v>268</v>
      </c>
      <c r="E41" s="9" t="s">
        <v>269</v>
      </c>
      <c r="F41" s="9" t="s">
        <v>270</v>
      </c>
      <c r="G41" s="9" t="s">
        <v>19</v>
      </c>
      <c r="H41" s="9" t="s">
        <v>21</v>
      </c>
      <c r="I41" s="10">
        <v>20</v>
      </c>
      <c r="J41" s="10">
        <v>58000</v>
      </c>
      <c r="K41" s="10">
        <f>I41*J41</f>
        <v>1160000</v>
      </c>
      <c r="L41" s="12"/>
      <c r="M41" s="12"/>
      <c r="N41" s="12"/>
      <c r="O41" s="9" t="s">
        <v>65</v>
      </c>
      <c r="P41" s="9" t="s">
        <v>18</v>
      </c>
      <c r="Q41" s="11" t="s">
        <v>206</v>
      </c>
      <c r="R41" s="12">
        <v>0</v>
      </c>
      <c r="S41" s="12" t="s">
        <v>129</v>
      </c>
    </row>
    <row r="42" spans="1:19" s="8" customFormat="1" ht="87.75" customHeight="1">
      <c r="A42" s="9" t="s">
        <v>267</v>
      </c>
      <c r="B42" s="9" t="s">
        <v>15</v>
      </c>
      <c r="C42" s="9" t="s">
        <v>271</v>
      </c>
      <c r="D42" s="9" t="s">
        <v>271</v>
      </c>
      <c r="E42" s="9" t="s">
        <v>272</v>
      </c>
      <c r="F42" s="9" t="s">
        <v>273</v>
      </c>
      <c r="G42" s="9" t="s">
        <v>19</v>
      </c>
      <c r="H42" s="9" t="s">
        <v>17</v>
      </c>
      <c r="I42" s="10">
        <v>1</v>
      </c>
      <c r="J42" s="10">
        <v>2354000</v>
      </c>
      <c r="K42" s="10">
        <f t="shared" ref="K42:K71" si="1">I42*J42</f>
        <v>2354000</v>
      </c>
      <c r="L42" s="12"/>
      <c r="M42" s="12"/>
      <c r="N42" s="12"/>
      <c r="O42" s="9" t="s">
        <v>22</v>
      </c>
      <c r="P42" s="9" t="s">
        <v>18</v>
      </c>
      <c r="Q42" s="11" t="s">
        <v>206</v>
      </c>
      <c r="R42" s="12">
        <v>0</v>
      </c>
      <c r="S42" s="12" t="s">
        <v>129</v>
      </c>
    </row>
    <row r="43" spans="1:19" s="8" customFormat="1" ht="85.5" customHeight="1">
      <c r="A43" s="9" t="s">
        <v>267</v>
      </c>
      <c r="B43" s="9" t="s">
        <v>15</v>
      </c>
      <c r="C43" s="9" t="s">
        <v>271</v>
      </c>
      <c r="D43" s="9" t="s">
        <v>271</v>
      </c>
      <c r="E43" s="9" t="s">
        <v>272</v>
      </c>
      <c r="F43" s="9" t="s">
        <v>274</v>
      </c>
      <c r="G43" s="9" t="s">
        <v>19</v>
      </c>
      <c r="H43" s="9" t="s">
        <v>17</v>
      </c>
      <c r="I43" s="10">
        <v>1</v>
      </c>
      <c r="J43" s="10">
        <v>1070000</v>
      </c>
      <c r="K43" s="10">
        <f t="shared" si="1"/>
        <v>1070000</v>
      </c>
      <c r="L43" s="12"/>
      <c r="M43" s="12"/>
      <c r="N43" s="12"/>
      <c r="O43" s="9" t="s">
        <v>22</v>
      </c>
      <c r="P43" s="9" t="s">
        <v>18</v>
      </c>
      <c r="Q43" s="11" t="s">
        <v>212</v>
      </c>
      <c r="R43" s="12">
        <v>0</v>
      </c>
      <c r="S43" s="12" t="s">
        <v>129</v>
      </c>
    </row>
    <row r="44" spans="1:19" s="8" customFormat="1" ht="80.25" customHeight="1">
      <c r="A44" s="9" t="s">
        <v>267</v>
      </c>
      <c r="B44" s="9" t="s">
        <v>15</v>
      </c>
      <c r="C44" s="9" t="s">
        <v>271</v>
      </c>
      <c r="D44" s="9" t="s">
        <v>271</v>
      </c>
      <c r="E44" s="9" t="s">
        <v>272</v>
      </c>
      <c r="F44" s="9" t="s">
        <v>275</v>
      </c>
      <c r="G44" s="9" t="s">
        <v>19</v>
      </c>
      <c r="H44" s="9" t="s">
        <v>17</v>
      </c>
      <c r="I44" s="10">
        <v>1</v>
      </c>
      <c r="J44" s="10">
        <v>642000</v>
      </c>
      <c r="K44" s="10">
        <f t="shared" si="1"/>
        <v>642000</v>
      </c>
      <c r="L44" s="12"/>
      <c r="M44" s="12"/>
      <c r="N44" s="12"/>
      <c r="O44" s="9" t="s">
        <v>22</v>
      </c>
      <c r="P44" s="9" t="s">
        <v>18</v>
      </c>
      <c r="Q44" s="11" t="s">
        <v>212</v>
      </c>
      <c r="R44" s="12">
        <v>0</v>
      </c>
      <c r="S44" s="12" t="s">
        <v>129</v>
      </c>
    </row>
    <row r="45" spans="1:19" s="8" customFormat="1" ht="79.5" customHeight="1">
      <c r="A45" s="9" t="s">
        <v>267</v>
      </c>
      <c r="B45" s="9" t="s">
        <v>15</v>
      </c>
      <c r="C45" s="9" t="s">
        <v>271</v>
      </c>
      <c r="D45" s="9" t="s">
        <v>271</v>
      </c>
      <c r="E45" s="9" t="s">
        <v>272</v>
      </c>
      <c r="F45" s="9" t="s">
        <v>276</v>
      </c>
      <c r="G45" s="9" t="s">
        <v>19</v>
      </c>
      <c r="H45" s="9" t="s">
        <v>17</v>
      </c>
      <c r="I45" s="10">
        <v>1</v>
      </c>
      <c r="J45" s="10">
        <v>856000</v>
      </c>
      <c r="K45" s="10">
        <f t="shared" si="1"/>
        <v>856000</v>
      </c>
      <c r="L45" s="12"/>
      <c r="M45" s="12"/>
      <c r="N45" s="12"/>
      <c r="O45" s="9" t="s">
        <v>22</v>
      </c>
      <c r="P45" s="9" t="s">
        <v>18</v>
      </c>
      <c r="Q45" s="11" t="s">
        <v>212</v>
      </c>
      <c r="R45" s="12">
        <v>0</v>
      </c>
      <c r="S45" s="12" t="s">
        <v>129</v>
      </c>
    </row>
    <row r="46" spans="1:19" s="8" customFormat="1" ht="76.5">
      <c r="A46" s="9" t="s">
        <v>267</v>
      </c>
      <c r="B46" s="9" t="s">
        <v>15</v>
      </c>
      <c r="C46" s="9" t="s">
        <v>271</v>
      </c>
      <c r="D46" s="9" t="s">
        <v>271</v>
      </c>
      <c r="E46" s="9" t="s">
        <v>272</v>
      </c>
      <c r="F46" s="9" t="s">
        <v>277</v>
      </c>
      <c r="G46" s="9" t="s">
        <v>19</v>
      </c>
      <c r="H46" s="9" t="s">
        <v>17</v>
      </c>
      <c r="I46" s="10">
        <v>1</v>
      </c>
      <c r="J46" s="10">
        <v>535000</v>
      </c>
      <c r="K46" s="10">
        <f t="shared" si="1"/>
        <v>535000</v>
      </c>
      <c r="L46" s="12"/>
      <c r="M46" s="12"/>
      <c r="N46" s="12"/>
      <c r="O46" s="9" t="s">
        <v>22</v>
      </c>
      <c r="P46" s="9" t="s">
        <v>18</v>
      </c>
      <c r="Q46" s="11" t="s">
        <v>209</v>
      </c>
      <c r="R46" s="12">
        <v>0</v>
      </c>
      <c r="S46" s="12" t="s">
        <v>129</v>
      </c>
    </row>
    <row r="47" spans="1:19" s="8" customFormat="1" ht="70.5" customHeight="1">
      <c r="A47" s="9" t="s">
        <v>267</v>
      </c>
      <c r="B47" s="9" t="s">
        <v>15</v>
      </c>
      <c r="C47" s="9" t="s">
        <v>278</v>
      </c>
      <c r="D47" s="9" t="s">
        <v>278</v>
      </c>
      <c r="E47" s="9" t="s">
        <v>279</v>
      </c>
      <c r="F47" s="9" t="s">
        <v>280</v>
      </c>
      <c r="G47" s="9" t="s">
        <v>19</v>
      </c>
      <c r="H47" s="9" t="s">
        <v>17</v>
      </c>
      <c r="I47" s="10">
        <v>1</v>
      </c>
      <c r="J47" s="10">
        <v>851000</v>
      </c>
      <c r="K47" s="10">
        <f t="shared" si="1"/>
        <v>851000</v>
      </c>
      <c r="L47" s="12"/>
      <c r="M47" s="12"/>
      <c r="N47" s="12"/>
      <c r="O47" s="9" t="s">
        <v>22</v>
      </c>
      <c r="P47" s="9" t="s">
        <v>18</v>
      </c>
      <c r="Q47" s="11" t="s">
        <v>212</v>
      </c>
      <c r="R47" s="12">
        <v>0</v>
      </c>
      <c r="S47" s="12" t="s">
        <v>129</v>
      </c>
    </row>
    <row r="48" spans="1:19" s="8" customFormat="1" ht="68.25" customHeight="1">
      <c r="A48" s="9" t="s">
        <v>267</v>
      </c>
      <c r="B48" s="9" t="s">
        <v>15</v>
      </c>
      <c r="C48" s="9" t="s">
        <v>278</v>
      </c>
      <c r="D48" s="9" t="s">
        <v>278</v>
      </c>
      <c r="E48" s="9" t="s">
        <v>279</v>
      </c>
      <c r="F48" s="9" t="s">
        <v>281</v>
      </c>
      <c r="G48" s="9" t="s">
        <v>19</v>
      </c>
      <c r="H48" s="9" t="s">
        <v>17</v>
      </c>
      <c r="I48" s="10">
        <v>1</v>
      </c>
      <c r="J48" s="10">
        <v>851000</v>
      </c>
      <c r="K48" s="10">
        <f t="shared" si="1"/>
        <v>851000</v>
      </c>
      <c r="L48" s="12"/>
      <c r="M48" s="12"/>
      <c r="N48" s="12"/>
      <c r="O48" s="9" t="s">
        <v>22</v>
      </c>
      <c r="P48" s="9" t="s">
        <v>18</v>
      </c>
      <c r="Q48" s="11" t="s">
        <v>206</v>
      </c>
      <c r="R48" s="12">
        <v>0</v>
      </c>
      <c r="S48" s="12" t="s">
        <v>129</v>
      </c>
    </row>
    <row r="49" spans="1:19" s="8" customFormat="1" ht="62.25" customHeight="1">
      <c r="A49" s="9" t="s">
        <v>267</v>
      </c>
      <c r="B49" s="9" t="s">
        <v>20</v>
      </c>
      <c r="C49" s="12" t="s">
        <v>282</v>
      </c>
      <c r="D49" s="12" t="s">
        <v>282</v>
      </c>
      <c r="E49" s="12" t="s">
        <v>409</v>
      </c>
      <c r="F49" s="12" t="s">
        <v>282</v>
      </c>
      <c r="G49" s="9" t="s">
        <v>19</v>
      </c>
      <c r="H49" s="9" t="s">
        <v>21</v>
      </c>
      <c r="I49" s="10">
        <v>2</v>
      </c>
      <c r="J49" s="10">
        <v>4637166.66</v>
      </c>
      <c r="K49" s="10">
        <f t="shared" si="1"/>
        <v>9274333.3200000003</v>
      </c>
      <c r="L49" s="12"/>
      <c r="M49" s="12"/>
      <c r="N49" s="12"/>
      <c r="O49" s="14" t="s">
        <v>26</v>
      </c>
      <c r="P49" s="9" t="s">
        <v>18</v>
      </c>
      <c r="Q49" s="11" t="s">
        <v>206</v>
      </c>
      <c r="R49" s="12">
        <v>10</v>
      </c>
      <c r="S49" s="12" t="s">
        <v>129</v>
      </c>
    </row>
    <row r="50" spans="1:19" s="8" customFormat="1" ht="60.75" customHeight="1">
      <c r="A50" s="9" t="s">
        <v>267</v>
      </c>
      <c r="B50" s="9" t="s">
        <v>20</v>
      </c>
      <c r="C50" s="9" t="s">
        <v>283</v>
      </c>
      <c r="D50" s="9" t="s">
        <v>283</v>
      </c>
      <c r="E50" s="9" t="s">
        <v>284</v>
      </c>
      <c r="F50" s="9" t="s">
        <v>285</v>
      </c>
      <c r="G50" s="9" t="s">
        <v>19</v>
      </c>
      <c r="H50" s="9" t="s">
        <v>21</v>
      </c>
      <c r="I50" s="10">
        <v>1</v>
      </c>
      <c r="J50" s="10">
        <v>2440000</v>
      </c>
      <c r="K50" s="10">
        <f t="shared" si="1"/>
        <v>2440000</v>
      </c>
      <c r="L50" s="12"/>
      <c r="M50" s="12"/>
      <c r="N50" s="12"/>
      <c r="O50" s="9" t="s">
        <v>22</v>
      </c>
      <c r="P50" s="9" t="s">
        <v>18</v>
      </c>
      <c r="Q50" s="11" t="s">
        <v>206</v>
      </c>
      <c r="R50" s="12">
        <v>0</v>
      </c>
      <c r="S50" s="12" t="s">
        <v>129</v>
      </c>
    </row>
    <row r="51" spans="1:19" s="8" customFormat="1" ht="57.75" customHeight="1">
      <c r="A51" s="9" t="s">
        <v>267</v>
      </c>
      <c r="B51" s="9" t="s">
        <v>20</v>
      </c>
      <c r="C51" s="9" t="s">
        <v>283</v>
      </c>
      <c r="D51" s="9" t="s">
        <v>283</v>
      </c>
      <c r="E51" s="9" t="s">
        <v>284</v>
      </c>
      <c r="F51" s="9" t="s">
        <v>286</v>
      </c>
      <c r="G51" s="9" t="s">
        <v>19</v>
      </c>
      <c r="H51" s="9" t="s">
        <v>21</v>
      </c>
      <c r="I51" s="10">
        <v>1</v>
      </c>
      <c r="J51" s="10">
        <v>3600000</v>
      </c>
      <c r="K51" s="10">
        <f t="shared" si="1"/>
        <v>3600000</v>
      </c>
      <c r="L51" s="12"/>
      <c r="M51" s="12"/>
      <c r="N51" s="12"/>
      <c r="O51" s="9" t="s">
        <v>287</v>
      </c>
      <c r="P51" s="9" t="s">
        <v>18</v>
      </c>
      <c r="Q51" s="11" t="s">
        <v>288</v>
      </c>
      <c r="R51" s="12">
        <v>0</v>
      </c>
      <c r="S51" s="12" t="s">
        <v>130</v>
      </c>
    </row>
    <row r="52" spans="1:19" s="8" customFormat="1" ht="61.5" customHeight="1">
      <c r="A52" s="9" t="s">
        <v>267</v>
      </c>
      <c r="B52" s="9" t="s">
        <v>20</v>
      </c>
      <c r="C52" s="9" t="s">
        <v>283</v>
      </c>
      <c r="D52" s="9" t="s">
        <v>283</v>
      </c>
      <c r="E52" s="9" t="s">
        <v>284</v>
      </c>
      <c r="F52" s="9" t="s">
        <v>289</v>
      </c>
      <c r="G52" s="9" t="s">
        <v>19</v>
      </c>
      <c r="H52" s="9" t="s">
        <v>21</v>
      </c>
      <c r="I52" s="10">
        <v>1</v>
      </c>
      <c r="J52" s="10">
        <v>4717000</v>
      </c>
      <c r="K52" s="10">
        <f t="shared" si="1"/>
        <v>4717000</v>
      </c>
      <c r="L52" s="12"/>
      <c r="M52" s="12"/>
      <c r="N52" s="12"/>
      <c r="O52" s="9" t="s">
        <v>287</v>
      </c>
      <c r="P52" s="9" t="s">
        <v>18</v>
      </c>
      <c r="Q52" s="11" t="s">
        <v>290</v>
      </c>
      <c r="R52" s="12">
        <v>0</v>
      </c>
      <c r="S52" s="12" t="s">
        <v>130</v>
      </c>
    </row>
    <row r="53" spans="1:19" s="8" customFormat="1" ht="61.5" customHeight="1">
      <c r="A53" s="9" t="s">
        <v>267</v>
      </c>
      <c r="B53" s="9" t="s">
        <v>20</v>
      </c>
      <c r="C53" s="9" t="s">
        <v>283</v>
      </c>
      <c r="D53" s="9" t="s">
        <v>283</v>
      </c>
      <c r="E53" s="9" t="s">
        <v>284</v>
      </c>
      <c r="F53" s="9" t="s">
        <v>291</v>
      </c>
      <c r="G53" s="9" t="s">
        <v>19</v>
      </c>
      <c r="H53" s="9" t="s">
        <v>21</v>
      </c>
      <c r="I53" s="10">
        <v>1</v>
      </c>
      <c r="J53" s="10">
        <v>3863000</v>
      </c>
      <c r="K53" s="10">
        <f t="shared" si="1"/>
        <v>3863000</v>
      </c>
      <c r="L53" s="12"/>
      <c r="M53" s="12"/>
      <c r="N53" s="12"/>
      <c r="O53" s="9" t="s">
        <v>287</v>
      </c>
      <c r="P53" s="9" t="s">
        <v>18</v>
      </c>
      <c r="Q53" s="11" t="s">
        <v>292</v>
      </c>
      <c r="R53" s="12">
        <v>0</v>
      </c>
      <c r="S53" s="12" t="s">
        <v>130</v>
      </c>
    </row>
    <row r="54" spans="1:19" s="8" customFormat="1" ht="61.5" customHeight="1">
      <c r="A54" s="9" t="s">
        <v>267</v>
      </c>
      <c r="B54" s="9" t="s">
        <v>20</v>
      </c>
      <c r="C54" s="9" t="s">
        <v>283</v>
      </c>
      <c r="D54" s="9" t="s">
        <v>283</v>
      </c>
      <c r="E54" s="9" t="s">
        <v>284</v>
      </c>
      <c r="F54" s="9" t="s">
        <v>293</v>
      </c>
      <c r="G54" s="9" t="s">
        <v>19</v>
      </c>
      <c r="H54" s="9" t="s">
        <v>21</v>
      </c>
      <c r="I54" s="10">
        <v>1</v>
      </c>
      <c r="J54" s="10">
        <v>5457000</v>
      </c>
      <c r="K54" s="10">
        <f t="shared" si="1"/>
        <v>5457000</v>
      </c>
      <c r="L54" s="12"/>
      <c r="M54" s="12"/>
      <c r="N54" s="12"/>
      <c r="O54" s="9" t="s">
        <v>287</v>
      </c>
      <c r="P54" s="9" t="s">
        <v>18</v>
      </c>
      <c r="Q54" s="11" t="s">
        <v>294</v>
      </c>
      <c r="R54" s="12">
        <v>0</v>
      </c>
      <c r="S54" s="12" t="s">
        <v>130</v>
      </c>
    </row>
    <row r="55" spans="1:19" s="8" customFormat="1" ht="61.5" customHeight="1">
      <c r="A55" s="9" t="s">
        <v>267</v>
      </c>
      <c r="B55" s="9" t="s">
        <v>20</v>
      </c>
      <c r="C55" s="9" t="s">
        <v>283</v>
      </c>
      <c r="D55" s="9" t="s">
        <v>283</v>
      </c>
      <c r="E55" s="9" t="s">
        <v>284</v>
      </c>
      <c r="F55" s="9" t="s">
        <v>295</v>
      </c>
      <c r="G55" s="9" t="s">
        <v>19</v>
      </c>
      <c r="H55" s="9" t="s">
        <v>21</v>
      </c>
      <c r="I55" s="10">
        <v>1</v>
      </c>
      <c r="J55" s="10">
        <v>1000000</v>
      </c>
      <c r="K55" s="10">
        <f t="shared" si="1"/>
        <v>1000000</v>
      </c>
      <c r="L55" s="12"/>
      <c r="M55" s="12"/>
      <c r="N55" s="12"/>
      <c r="O55" s="9" t="s">
        <v>287</v>
      </c>
      <c r="P55" s="9" t="s">
        <v>18</v>
      </c>
      <c r="Q55" s="11" t="s">
        <v>296</v>
      </c>
      <c r="R55" s="12">
        <v>0</v>
      </c>
      <c r="S55" s="12" t="s">
        <v>130</v>
      </c>
    </row>
    <row r="56" spans="1:19" s="8" customFormat="1" ht="61.5" customHeight="1">
      <c r="A56" s="9" t="s">
        <v>267</v>
      </c>
      <c r="B56" s="9" t="s">
        <v>20</v>
      </c>
      <c r="C56" s="9" t="s">
        <v>283</v>
      </c>
      <c r="D56" s="9" t="s">
        <v>283</v>
      </c>
      <c r="E56" s="9" t="s">
        <v>284</v>
      </c>
      <c r="F56" s="9" t="s">
        <v>297</v>
      </c>
      <c r="G56" s="9" t="s">
        <v>19</v>
      </c>
      <c r="H56" s="9" t="s">
        <v>21</v>
      </c>
      <c r="I56" s="10">
        <v>1</v>
      </c>
      <c r="J56" s="10">
        <v>2694000</v>
      </c>
      <c r="K56" s="10">
        <f t="shared" si="1"/>
        <v>2694000</v>
      </c>
      <c r="L56" s="12"/>
      <c r="M56" s="12"/>
      <c r="N56" s="12"/>
      <c r="O56" s="9" t="s">
        <v>287</v>
      </c>
      <c r="P56" s="9" t="s">
        <v>18</v>
      </c>
      <c r="Q56" s="11" t="s">
        <v>298</v>
      </c>
      <c r="R56" s="12">
        <v>0</v>
      </c>
      <c r="S56" s="12" t="s">
        <v>130</v>
      </c>
    </row>
    <row r="57" spans="1:19" s="8" customFormat="1" ht="61.5" customHeight="1">
      <c r="A57" s="9" t="s">
        <v>267</v>
      </c>
      <c r="B57" s="9" t="s">
        <v>20</v>
      </c>
      <c r="C57" s="9" t="s">
        <v>283</v>
      </c>
      <c r="D57" s="9" t="s">
        <v>283</v>
      </c>
      <c r="E57" s="9" t="s">
        <v>284</v>
      </c>
      <c r="F57" s="9" t="s">
        <v>299</v>
      </c>
      <c r="G57" s="9" t="s">
        <v>19</v>
      </c>
      <c r="H57" s="9" t="s">
        <v>21</v>
      </c>
      <c r="I57" s="10">
        <v>1</v>
      </c>
      <c r="J57" s="10">
        <v>850000</v>
      </c>
      <c r="K57" s="10">
        <f t="shared" si="1"/>
        <v>850000</v>
      </c>
      <c r="L57" s="12"/>
      <c r="M57" s="12"/>
      <c r="N57" s="12"/>
      <c r="O57" s="9" t="s">
        <v>287</v>
      </c>
      <c r="P57" s="9" t="s">
        <v>18</v>
      </c>
      <c r="Q57" s="11" t="s">
        <v>94</v>
      </c>
      <c r="R57" s="12">
        <v>0</v>
      </c>
      <c r="S57" s="12" t="s">
        <v>130</v>
      </c>
    </row>
    <row r="58" spans="1:19" s="8" customFormat="1" ht="61.5" customHeight="1">
      <c r="A58" s="9" t="s">
        <v>267</v>
      </c>
      <c r="B58" s="9" t="s">
        <v>20</v>
      </c>
      <c r="C58" s="9" t="s">
        <v>283</v>
      </c>
      <c r="D58" s="9" t="s">
        <v>283</v>
      </c>
      <c r="E58" s="9" t="s">
        <v>284</v>
      </c>
      <c r="F58" s="9" t="s">
        <v>300</v>
      </c>
      <c r="G58" s="9" t="s">
        <v>19</v>
      </c>
      <c r="H58" s="9" t="s">
        <v>21</v>
      </c>
      <c r="I58" s="10">
        <v>1</v>
      </c>
      <c r="J58" s="10">
        <v>3386000</v>
      </c>
      <c r="K58" s="10">
        <f t="shared" si="1"/>
        <v>3386000</v>
      </c>
      <c r="L58" s="12"/>
      <c r="M58" s="12"/>
      <c r="N58" s="12"/>
      <c r="O58" s="9" t="s">
        <v>287</v>
      </c>
      <c r="P58" s="9" t="s">
        <v>18</v>
      </c>
      <c r="Q58" s="11" t="s">
        <v>301</v>
      </c>
      <c r="R58" s="12">
        <v>0</v>
      </c>
      <c r="S58" s="12" t="s">
        <v>130</v>
      </c>
    </row>
    <row r="59" spans="1:19" s="8" customFormat="1" ht="61.5" customHeight="1">
      <c r="A59" s="9" t="s">
        <v>267</v>
      </c>
      <c r="B59" s="9" t="s">
        <v>20</v>
      </c>
      <c r="C59" s="9" t="s">
        <v>283</v>
      </c>
      <c r="D59" s="9" t="s">
        <v>283</v>
      </c>
      <c r="E59" s="9" t="s">
        <v>284</v>
      </c>
      <c r="F59" s="9" t="s">
        <v>302</v>
      </c>
      <c r="G59" s="9" t="s">
        <v>19</v>
      </c>
      <c r="H59" s="9" t="s">
        <v>21</v>
      </c>
      <c r="I59" s="10">
        <v>1</v>
      </c>
      <c r="J59" s="10">
        <v>3953000</v>
      </c>
      <c r="K59" s="10">
        <f t="shared" si="1"/>
        <v>3953000</v>
      </c>
      <c r="L59" s="12"/>
      <c r="M59" s="12"/>
      <c r="N59" s="12"/>
      <c r="O59" s="9" t="s">
        <v>287</v>
      </c>
      <c r="P59" s="9" t="s">
        <v>18</v>
      </c>
      <c r="Q59" s="11" t="s">
        <v>303</v>
      </c>
      <c r="R59" s="12">
        <v>0</v>
      </c>
      <c r="S59" s="12" t="s">
        <v>130</v>
      </c>
    </row>
    <row r="60" spans="1:19" s="8" customFormat="1" ht="61.5" customHeight="1">
      <c r="A60" s="9" t="s">
        <v>267</v>
      </c>
      <c r="B60" s="9" t="s">
        <v>20</v>
      </c>
      <c r="C60" s="9" t="s">
        <v>283</v>
      </c>
      <c r="D60" s="9" t="s">
        <v>283</v>
      </c>
      <c r="E60" s="9" t="s">
        <v>284</v>
      </c>
      <c r="F60" s="9" t="s">
        <v>304</v>
      </c>
      <c r="G60" s="9" t="s">
        <v>19</v>
      </c>
      <c r="H60" s="9" t="s">
        <v>21</v>
      </c>
      <c r="I60" s="10">
        <v>1</v>
      </c>
      <c r="J60" s="10">
        <v>6258000</v>
      </c>
      <c r="K60" s="10">
        <f t="shared" si="1"/>
        <v>6258000</v>
      </c>
      <c r="L60" s="12"/>
      <c r="M60" s="12"/>
      <c r="N60" s="12"/>
      <c r="O60" s="9" t="s">
        <v>287</v>
      </c>
      <c r="P60" s="9" t="s">
        <v>18</v>
      </c>
      <c r="Q60" s="11" t="s">
        <v>117</v>
      </c>
      <c r="R60" s="12">
        <v>0</v>
      </c>
      <c r="S60" s="12" t="s">
        <v>130</v>
      </c>
    </row>
    <row r="61" spans="1:19" s="8" customFormat="1" ht="61.5" customHeight="1">
      <c r="A61" s="9" t="s">
        <v>267</v>
      </c>
      <c r="B61" s="9" t="s">
        <v>20</v>
      </c>
      <c r="C61" s="9" t="s">
        <v>283</v>
      </c>
      <c r="D61" s="9" t="s">
        <v>283</v>
      </c>
      <c r="E61" s="9" t="s">
        <v>284</v>
      </c>
      <c r="F61" s="9" t="s">
        <v>305</v>
      </c>
      <c r="G61" s="9" t="s">
        <v>19</v>
      </c>
      <c r="H61" s="9" t="s">
        <v>21</v>
      </c>
      <c r="I61" s="10">
        <v>1</v>
      </c>
      <c r="J61" s="10">
        <v>4720000</v>
      </c>
      <c r="K61" s="10">
        <f t="shared" si="1"/>
        <v>4720000</v>
      </c>
      <c r="L61" s="12"/>
      <c r="M61" s="12"/>
      <c r="N61" s="12"/>
      <c r="O61" s="9" t="s">
        <v>287</v>
      </c>
      <c r="P61" s="9" t="s">
        <v>18</v>
      </c>
      <c r="Q61" s="11" t="s">
        <v>306</v>
      </c>
      <c r="R61" s="12">
        <v>0</v>
      </c>
      <c r="S61" s="12" t="s">
        <v>130</v>
      </c>
    </row>
    <row r="62" spans="1:19" s="8" customFormat="1" ht="61.5" customHeight="1">
      <c r="A62" s="9" t="s">
        <v>267</v>
      </c>
      <c r="B62" s="9" t="s">
        <v>20</v>
      </c>
      <c r="C62" s="9" t="s">
        <v>283</v>
      </c>
      <c r="D62" s="9" t="s">
        <v>283</v>
      </c>
      <c r="E62" s="9" t="s">
        <v>284</v>
      </c>
      <c r="F62" s="9" t="s">
        <v>307</v>
      </c>
      <c r="G62" s="9" t="s">
        <v>19</v>
      </c>
      <c r="H62" s="9" t="s">
        <v>21</v>
      </c>
      <c r="I62" s="10">
        <v>1</v>
      </c>
      <c r="J62" s="10">
        <v>1153000</v>
      </c>
      <c r="K62" s="10">
        <f t="shared" si="1"/>
        <v>1153000</v>
      </c>
      <c r="L62" s="12"/>
      <c r="M62" s="12"/>
      <c r="N62" s="12"/>
      <c r="O62" s="9" t="s">
        <v>287</v>
      </c>
      <c r="P62" s="9" t="s">
        <v>18</v>
      </c>
      <c r="Q62" s="11" t="s">
        <v>308</v>
      </c>
      <c r="R62" s="12">
        <v>0</v>
      </c>
      <c r="S62" s="12" t="s">
        <v>130</v>
      </c>
    </row>
    <row r="63" spans="1:19" s="8" customFormat="1" ht="70.5" customHeight="1">
      <c r="A63" s="9" t="s">
        <v>267</v>
      </c>
      <c r="B63" s="9" t="s">
        <v>20</v>
      </c>
      <c r="C63" s="9" t="s">
        <v>283</v>
      </c>
      <c r="D63" s="9" t="s">
        <v>283</v>
      </c>
      <c r="E63" s="9" t="s">
        <v>284</v>
      </c>
      <c r="F63" s="9" t="s">
        <v>309</v>
      </c>
      <c r="G63" s="9" t="s">
        <v>19</v>
      </c>
      <c r="H63" s="9" t="s">
        <v>21</v>
      </c>
      <c r="I63" s="10">
        <v>1</v>
      </c>
      <c r="J63" s="10">
        <v>4778000</v>
      </c>
      <c r="K63" s="10">
        <f t="shared" si="1"/>
        <v>4778000</v>
      </c>
      <c r="L63" s="12"/>
      <c r="M63" s="12"/>
      <c r="N63" s="12"/>
      <c r="O63" s="9" t="s">
        <v>287</v>
      </c>
      <c r="P63" s="9" t="s">
        <v>18</v>
      </c>
      <c r="Q63" s="11" t="s">
        <v>310</v>
      </c>
      <c r="R63" s="12">
        <v>0</v>
      </c>
      <c r="S63" s="12" t="s">
        <v>130</v>
      </c>
    </row>
    <row r="64" spans="1:19" s="8" customFormat="1" ht="178.5" customHeight="1">
      <c r="A64" s="9" t="s">
        <v>267</v>
      </c>
      <c r="B64" s="9" t="s">
        <v>33</v>
      </c>
      <c r="C64" s="9" t="s">
        <v>311</v>
      </c>
      <c r="D64" s="9" t="s">
        <v>311</v>
      </c>
      <c r="E64" s="9" t="s">
        <v>410</v>
      </c>
      <c r="F64" s="9" t="s">
        <v>311</v>
      </c>
      <c r="G64" s="9" t="s">
        <v>19</v>
      </c>
      <c r="H64" s="9" t="s">
        <v>33</v>
      </c>
      <c r="I64" s="10">
        <v>1</v>
      </c>
      <c r="J64" s="10">
        <v>3125000</v>
      </c>
      <c r="K64" s="10">
        <f t="shared" si="1"/>
        <v>3125000</v>
      </c>
      <c r="L64" s="12"/>
      <c r="M64" s="12"/>
      <c r="N64" s="12"/>
      <c r="O64" s="9" t="s">
        <v>26</v>
      </c>
      <c r="P64" s="9" t="s">
        <v>18</v>
      </c>
      <c r="Q64" s="11" t="s">
        <v>209</v>
      </c>
      <c r="R64" s="12">
        <v>10</v>
      </c>
      <c r="S64" s="12" t="s">
        <v>135</v>
      </c>
    </row>
    <row r="65" spans="1:19" s="8" customFormat="1" ht="196.5" customHeight="1">
      <c r="A65" s="9" t="s">
        <v>267</v>
      </c>
      <c r="B65" s="9" t="s">
        <v>33</v>
      </c>
      <c r="C65" s="9" t="s">
        <v>312</v>
      </c>
      <c r="D65" s="9" t="s">
        <v>312</v>
      </c>
      <c r="E65" s="9" t="s">
        <v>411</v>
      </c>
      <c r="F65" s="9" t="s">
        <v>312</v>
      </c>
      <c r="G65" s="9" t="s">
        <v>19</v>
      </c>
      <c r="H65" s="9" t="s">
        <v>33</v>
      </c>
      <c r="I65" s="10">
        <v>1</v>
      </c>
      <c r="J65" s="10">
        <v>1339285.71</v>
      </c>
      <c r="K65" s="10">
        <f t="shared" si="1"/>
        <v>1339285.71</v>
      </c>
      <c r="L65" s="12"/>
      <c r="M65" s="12"/>
      <c r="N65" s="12"/>
      <c r="O65" s="9" t="s">
        <v>26</v>
      </c>
      <c r="P65" s="9" t="s">
        <v>18</v>
      </c>
      <c r="Q65" s="11" t="s">
        <v>209</v>
      </c>
      <c r="R65" s="12">
        <v>10</v>
      </c>
      <c r="S65" s="12" t="s">
        <v>135</v>
      </c>
    </row>
    <row r="66" spans="1:19" s="8" customFormat="1" ht="132.75" customHeight="1">
      <c r="A66" s="9" t="s">
        <v>267</v>
      </c>
      <c r="B66" s="9" t="s">
        <v>33</v>
      </c>
      <c r="C66" s="9" t="s">
        <v>313</v>
      </c>
      <c r="D66" s="9" t="s">
        <v>313</v>
      </c>
      <c r="E66" s="9" t="s">
        <v>412</v>
      </c>
      <c r="F66" s="9" t="s">
        <v>313</v>
      </c>
      <c r="G66" s="9" t="s">
        <v>314</v>
      </c>
      <c r="H66" s="9" t="s">
        <v>33</v>
      </c>
      <c r="I66" s="10">
        <v>1</v>
      </c>
      <c r="J66" s="10">
        <v>267857.14</v>
      </c>
      <c r="K66" s="10">
        <f t="shared" si="1"/>
        <v>267857.14</v>
      </c>
      <c r="L66" s="12"/>
      <c r="M66" s="12"/>
      <c r="N66" s="12"/>
      <c r="O66" s="9" t="s">
        <v>25</v>
      </c>
      <c r="P66" s="9" t="s">
        <v>18</v>
      </c>
      <c r="Q66" s="11" t="s">
        <v>209</v>
      </c>
      <c r="R66" s="12">
        <v>0</v>
      </c>
      <c r="S66" s="12" t="s">
        <v>135</v>
      </c>
    </row>
    <row r="67" spans="1:19" s="8" customFormat="1" ht="132.75" customHeight="1">
      <c r="A67" s="9" t="s">
        <v>267</v>
      </c>
      <c r="B67" s="9" t="s">
        <v>15</v>
      </c>
      <c r="C67" s="9" t="s">
        <v>315</v>
      </c>
      <c r="D67" s="9" t="s">
        <v>315</v>
      </c>
      <c r="E67" s="9" t="s">
        <v>413</v>
      </c>
      <c r="F67" s="9" t="s">
        <v>315</v>
      </c>
      <c r="G67" s="9" t="s">
        <v>19</v>
      </c>
      <c r="H67" s="9" t="s">
        <v>15</v>
      </c>
      <c r="I67" s="10">
        <v>1</v>
      </c>
      <c r="J67" s="10">
        <v>2031250</v>
      </c>
      <c r="K67" s="10">
        <f t="shared" si="1"/>
        <v>2031250</v>
      </c>
      <c r="L67" s="12"/>
      <c r="M67" s="12"/>
      <c r="N67" s="12"/>
      <c r="O67" s="9" t="s">
        <v>25</v>
      </c>
      <c r="P67" s="9" t="s">
        <v>18</v>
      </c>
      <c r="Q67" s="11" t="s">
        <v>209</v>
      </c>
      <c r="R67" s="12">
        <v>0</v>
      </c>
      <c r="S67" s="12" t="s">
        <v>135</v>
      </c>
    </row>
    <row r="68" spans="1:19" s="8" customFormat="1" ht="109.5" customHeight="1">
      <c r="A68" s="9" t="s">
        <v>267</v>
      </c>
      <c r="B68" s="9" t="s">
        <v>20</v>
      </c>
      <c r="C68" s="9" t="s">
        <v>316</v>
      </c>
      <c r="D68" s="9" t="s">
        <v>316</v>
      </c>
      <c r="E68" s="9" t="s">
        <v>414</v>
      </c>
      <c r="F68" s="9" t="s">
        <v>316</v>
      </c>
      <c r="G68" s="9" t="s">
        <v>19</v>
      </c>
      <c r="H68" s="9" t="s">
        <v>21</v>
      </c>
      <c r="I68" s="10">
        <v>1</v>
      </c>
      <c r="J68" s="10">
        <v>259038089.28999999</v>
      </c>
      <c r="K68" s="10">
        <f t="shared" si="1"/>
        <v>259038089.28999999</v>
      </c>
      <c r="L68" s="12"/>
      <c r="M68" s="12"/>
      <c r="N68" s="12"/>
      <c r="O68" s="9" t="s">
        <v>65</v>
      </c>
      <c r="P68" s="9" t="s">
        <v>18</v>
      </c>
      <c r="Q68" s="11" t="s">
        <v>206</v>
      </c>
      <c r="R68" s="12">
        <v>20</v>
      </c>
      <c r="S68" s="12" t="s">
        <v>135</v>
      </c>
    </row>
    <row r="69" spans="1:19" s="8" customFormat="1" ht="154.5" customHeight="1">
      <c r="A69" s="9" t="s">
        <v>267</v>
      </c>
      <c r="B69" s="9" t="s">
        <v>33</v>
      </c>
      <c r="C69" s="9" t="s">
        <v>317</v>
      </c>
      <c r="D69" s="9" t="s">
        <v>317</v>
      </c>
      <c r="E69" s="9" t="s">
        <v>415</v>
      </c>
      <c r="F69" s="9" t="s">
        <v>317</v>
      </c>
      <c r="G69" s="9" t="s">
        <v>19</v>
      </c>
      <c r="H69" s="9" t="s">
        <v>33</v>
      </c>
      <c r="I69" s="10">
        <v>1</v>
      </c>
      <c r="J69" s="10">
        <v>8812500</v>
      </c>
      <c r="K69" s="10">
        <f t="shared" si="1"/>
        <v>8812500</v>
      </c>
      <c r="L69" s="12"/>
      <c r="M69" s="12"/>
      <c r="N69" s="12"/>
      <c r="O69" s="9" t="s">
        <v>26</v>
      </c>
      <c r="P69" s="9" t="s">
        <v>18</v>
      </c>
      <c r="Q69" s="11" t="s">
        <v>206</v>
      </c>
      <c r="R69" s="12">
        <v>10</v>
      </c>
      <c r="S69" s="12" t="s">
        <v>135</v>
      </c>
    </row>
    <row r="70" spans="1:19" s="8" customFormat="1" ht="132.75" customHeight="1">
      <c r="A70" s="9" t="s">
        <v>267</v>
      </c>
      <c r="B70" s="9" t="s">
        <v>15</v>
      </c>
      <c r="C70" s="9" t="s">
        <v>318</v>
      </c>
      <c r="D70" s="9" t="s">
        <v>318</v>
      </c>
      <c r="E70" s="9" t="s">
        <v>416</v>
      </c>
      <c r="F70" s="9" t="s">
        <v>318</v>
      </c>
      <c r="G70" s="9" t="s">
        <v>19</v>
      </c>
      <c r="H70" s="9" t="s">
        <v>15</v>
      </c>
      <c r="I70" s="10">
        <v>1</v>
      </c>
      <c r="J70" s="10">
        <v>1205357.1399999999</v>
      </c>
      <c r="K70" s="10">
        <f t="shared" si="1"/>
        <v>1205357.1399999999</v>
      </c>
      <c r="L70" s="12"/>
      <c r="M70" s="12"/>
      <c r="N70" s="12"/>
      <c r="O70" s="9" t="s">
        <v>65</v>
      </c>
      <c r="P70" s="9" t="s">
        <v>18</v>
      </c>
      <c r="Q70" s="11" t="s">
        <v>206</v>
      </c>
      <c r="R70" s="12">
        <v>30</v>
      </c>
      <c r="S70" s="12" t="s">
        <v>135</v>
      </c>
    </row>
    <row r="71" spans="1:19" s="8" customFormat="1" ht="132.75" customHeight="1">
      <c r="A71" s="9" t="s">
        <v>267</v>
      </c>
      <c r="B71" s="9" t="s">
        <v>20</v>
      </c>
      <c r="C71" s="9" t="s">
        <v>417</v>
      </c>
      <c r="D71" s="9" t="s">
        <v>417</v>
      </c>
      <c r="E71" s="9" t="s">
        <v>418</v>
      </c>
      <c r="F71" s="9" t="s">
        <v>417</v>
      </c>
      <c r="G71" s="9" t="s">
        <v>19</v>
      </c>
      <c r="H71" s="9" t="s">
        <v>21</v>
      </c>
      <c r="I71" s="10">
        <v>1</v>
      </c>
      <c r="J71" s="10">
        <v>31409960.710000001</v>
      </c>
      <c r="K71" s="10">
        <f t="shared" si="1"/>
        <v>31409960.710000001</v>
      </c>
      <c r="L71" s="12"/>
      <c r="M71" s="12"/>
      <c r="N71" s="12"/>
      <c r="O71" s="9" t="s">
        <v>25</v>
      </c>
      <c r="P71" s="9" t="s">
        <v>18</v>
      </c>
      <c r="Q71" s="11">
        <v>751710000</v>
      </c>
      <c r="R71" s="12">
        <v>20</v>
      </c>
      <c r="S71" s="12" t="s">
        <v>135</v>
      </c>
    </row>
    <row r="72" spans="1:19" s="8" customFormat="1" ht="56.25" customHeight="1">
      <c r="A72" s="9" t="s">
        <v>267</v>
      </c>
      <c r="B72" s="9" t="s">
        <v>20</v>
      </c>
      <c r="C72" s="9" t="s">
        <v>419</v>
      </c>
      <c r="D72" s="9" t="s">
        <v>419</v>
      </c>
      <c r="E72" s="9" t="s">
        <v>420</v>
      </c>
      <c r="F72" s="9" t="s">
        <v>419</v>
      </c>
      <c r="G72" s="9" t="s">
        <v>19</v>
      </c>
      <c r="H72" s="9" t="s">
        <v>21</v>
      </c>
      <c r="I72" s="10">
        <v>1</v>
      </c>
      <c r="J72" s="10">
        <v>10663042.859999999</v>
      </c>
      <c r="K72" s="10">
        <v>10663042.859999999</v>
      </c>
      <c r="L72" s="12"/>
      <c r="M72" s="12"/>
      <c r="N72" s="12"/>
      <c r="O72" s="9" t="s">
        <v>25</v>
      </c>
      <c r="P72" s="9" t="s">
        <v>18</v>
      </c>
      <c r="Q72" s="11">
        <v>751710000</v>
      </c>
      <c r="R72" s="12">
        <v>20</v>
      </c>
      <c r="S72" s="12" t="s">
        <v>135</v>
      </c>
    </row>
    <row r="73" spans="1:19" s="8" customFormat="1" ht="58.5" customHeight="1">
      <c r="A73" s="9" t="s">
        <v>319</v>
      </c>
      <c r="B73" s="9" t="s">
        <v>20</v>
      </c>
      <c r="C73" s="9" t="s">
        <v>320</v>
      </c>
      <c r="D73" s="9" t="s">
        <v>321</v>
      </c>
      <c r="E73" s="9" t="s">
        <v>320</v>
      </c>
      <c r="F73" s="9" t="s">
        <v>321</v>
      </c>
      <c r="G73" s="9" t="s">
        <v>27</v>
      </c>
      <c r="H73" s="9" t="s">
        <v>21</v>
      </c>
      <c r="I73" s="10">
        <v>30000</v>
      </c>
      <c r="J73" s="10">
        <v>35.71</v>
      </c>
      <c r="K73" s="10">
        <f t="shared" ref="K73:K94" si="2">I73*J73</f>
        <v>1071300</v>
      </c>
      <c r="L73" s="12"/>
      <c r="M73" s="12"/>
      <c r="N73" s="12"/>
      <c r="O73" s="9" t="s">
        <v>65</v>
      </c>
      <c r="P73" s="9" t="s">
        <v>18</v>
      </c>
      <c r="Q73" s="11" t="s">
        <v>244</v>
      </c>
      <c r="R73" s="12">
        <v>0</v>
      </c>
      <c r="S73" s="12" t="s">
        <v>130</v>
      </c>
    </row>
    <row r="74" spans="1:19" s="8" customFormat="1" ht="58.5" customHeight="1">
      <c r="A74" s="9" t="s">
        <v>319</v>
      </c>
      <c r="B74" s="9" t="s">
        <v>20</v>
      </c>
      <c r="C74" s="9" t="s">
        <v>322</v>
      </c>
      <c r="D74" s="9" t="s">
        <v>322</v>
      </c>
      <c r="E74" s="9" t="s">
        <v>322</v>
      </c>
      <c r="F74" s="9" t="s">
        <v>322</v>
      </c>
      <c r="G74" s="9" t="s">
        <v>27</v>
      </c>
      <c r="H74" s="9" t="s">
        <v>21</v>
      </c>
      <c r="I74" s="10">
        <v>58</v>
      </c>
      <c r="J74" s="10">
        <v>2300.89</v>
      </c>
      <c r="K74" s="10">
        <f t="shared" si="2"/>
        <v>133451.62</v>
      </c>
      <c r="L74" s="12"/>
      <c r="M74" s="12"/>
      <c r="N74" s="12"/>
      <c r="O74" s="9" t="s">
        <v>65</v>
      </c>
      <c r="P74" s="9" t="s">
        <v>18</v>
      </c>
      <c r="Q74" s="11" t="s">
        <v>244</v>
      </c>
      <c r="R74" s="12">
        <v>0</v>
      </c>
      <c r="S74" s="12" t="s">
        <v>130</v>
      </c>
    </row>
    <row r="75" spans="1:19" s="8" customFormat="1" ht="58.5" customHeight="1">
      <c r="A75" s="9" t="s">
        <v>319</v>
      </c>
      <c r="B75" s="9" t="s">
        <v>20</v>
      </c>
      <c r="C75" s="9" t="s">
        <v>323</v>
      </c>
      <c r="D75" s="9" t="s">
        <v>324</v>
      </c>
      <c r="E75" s="9" t="s">
        <v>323</v>
      </c>
      <c r="F75" s="9" t="s">
        <v>324</v>
      </c>
      <c r="G75" s="9" t="s">
        <v>27</v>
      </c>
      <c r="H75" s="9" t="s">
        <v>21</v>
      </c>
      <c r="I75" s="10">
        <v>17000</v>
      </c>
      <c r="J75" s="10">
        <v>63.39</v>
      </c>
      <c r="K75" s="10">
        <f t="shared" si="2"/>
        <v>1077630</v>
      </c>
      <c r="L75" s="12"/>
      <c r="M75" s="12"/>
      <c r="N75" s="12"/>
      <c r="O75" s="9" t="s">
        <v>65</v>
      </c>
      <c r="P75" s="9" t="s">
        <v>18</v>
      </c>
      <c r="Q75" s="11" t="s">
        <v>244</v>
      </c>
      <c r="R75" s="12">
        <v>0</v>
      </c>
      <c r="S75" s="12" t="s">
        <v>130</v>
      </c>
    </row>
    <row r="76" spans="1:19" s="8" customFormat="1" ht="64.5" customHeight="1">
      <c r="A76" s="9" t="s">
        <v>319</v>
      </c>
      <c r="B76" s="9" t="s">
        <v>20</v>
      </c>
      <c r="C76" s="12" t="s">
        <v>325</v>
      </c>
      <c r="D76" s="12" t="s">
        <v>326</v>
      </c>
      <c r="E76" s="12" t="s">
        <v>422</v>
      </c>
      <c r="F76" s="12" t="s">
        <v>327</v>
      </c>
      <c r="G76" s="9" t="s">
        <v>27</v>
      </c>
      <c r="H76" s="9" t="s">
        <v>21</v>
      </c>
      <c r="I76" s="10">
        <v>25000</v>
      </c>
      <c r="J76" s="10">
        <v>19.75</v>
      </c>
      <c r="K76" s="10">
        <f t="shared" si="2"/>
        <v>493750</v>
      </c>
      <c r="L76" s="12"/>
      <c r="M76" s="12"/>
      <c r="N76" s="12"/>
      <c r="O76" s="9" t="s">
        <v>22</v>
      </c>
      <c r="P76" s="9" t="s">
        <v>18</v>
      </c>
      <c r="Q76" s="11" t="s">
        <v>328</v>
      </c>
      <c r="R76" s="12">
        <v>0</v>
      </c>
      <c r="S76" s="12" t="s">
        <v>135</v>
      </c>
    </row>
    <row r="77" spans="1:19" s="8" customFormat="1" ht="77.25" customHeight="1">
      <c r="A77" s="9" t="s">
        <v>240</v>
      </c>
      <c r="B77" s="9" t="s">
        <v>20</v>
      </c>
      <c r="C77" s="9" t="s">
        <v>329</v>
      </c>
      <c r="D77" s="9" t="s">
        <v>330</v>
      </c>
      <c r="E77" s="9" t="s">
        <v>331</v>
      </c>
      <c r="F77" s="9" t="s">
        <v>332</v>
      </c>
      <c r="G77" s="9" t="s">
        <v>19</v>
      </c>
      <c r="H77" s="9" t="s">
        <v>34</v>
      </c>
      <c r="I77" s="10">
        <v>1</v>
      </c>
      <c r="J77" s="10">
        <v>21164325</v>
      </c>
      <c r="K77" s="10">
        <f t="shared" si="2"/>
        <v>21164325</v>
      </c>
      <c r="L77" s="12"/>
      <c r="M77" s="12"/>
      <c r="N77" s="12"/>
      <c r="O77" s="9" t="s">
        <v>65</v>
      </c>
      <c r="P77" s="9" t="s">
        <v>18</v>
      </c>
      <c r="Q77" s="11" t="s">
        <v>244</v>
      </c>
      <c r="R77" s="12">
        <v>0</v>
      </c>
      <c r="S77" s="12" t="s">
        <v>135</v>
      </c>
    </row>
    <row r="78" spans="1:19" s="8" customFormat="1" ht="126" customHeight="1">
      <c r="A78" s="9" t="s">
        <v>240</v>
      </c>
      <c r="B78" s="9" t="s">
        <v>20</v>
      </c>
      <c r="C78" s="9" t="s">
        <v>333</v>
      </c>
      <c r="D78" s="9" t="s">
        <v>334</v>
      </c>
      <c r="E78" s="9" t="s">
        <v>335</v>
      </c>
      <c r="F78" s="9" t="s">
        <v>336</v>
      </c>
      <c r="G78" s="9" t="s">
        <v>19</v>
      </c>
      <c r="H78" s="9" t="s">
        <v>21</v>
      </c>
      <c r="I78" s="10">
        <v>1</v>
      </c>
      <c r="J78" s="10">
        <v>106750000</v>
      </c>
      <c r="K78" s="10">
        <f t="shared" si="2"/>
        <v>106750000</v>
      </c>
      <c r="L78" s="12"/>
      <c r="M78" s="12"/>
      <c r="N78" s="12"/>
      <c r="O78" s="9" t="s">
        <v>24</v>
      </c>
      <c r="P78" s="9" t="s">
        <v>18</v>
      </c>
      <c r="Q78" s="11" t="s">
        <v>244</v>
      </c>
      <c r="R78" s="12">
        <v>0</v>
      </c>
      <c r="S78" s="12" t="s">
        <v>135</v>
      </c>
    </row>
    <row r="79" spans="1:19" s="18" customFormat="1" ht="174.75" customHeight="1">
      <c r="A79" s="9" t="s">
        <v>240</v>
      </c>
      <c r="B79" s="12" t="s">
        <v>15</v>
      </c>
      <c r="C79" s="9" t="s">
        <v>337</v>
      </c>
      <c r="D79" s="9" t="s">
        <v>338</v>
      </c>
      <c r="E79" s="9" t="s">
        <v>339</v>
      </c>
      <c r="F79" s="9" t="s">
        <v>340</v>
      </c>
      <c r="G79" s="9" t="s">
        <v>27</v>
      </c>
      <c r="H79" s="9" t="s">
        <v>17</v>
      </c>
      <c r="I79" s="10">
        <v>1</v>
      </c>
      <c r="J79" s="10">
        <v>429101260</v>
      </c>
      <c r="K79" s="10">
        <f t="shared" si="2"/>
        <v>429101260</v>
      </c>
      <c r="L79" s="12"/>
      <c r="M79" s="12"/>
      <c r="N79" s="12"/>
      <c r="O79" s="9" t="s">
        <v>26</v>
      </c>
      <c r="P79" s="9" t="s">
        <v>18</v>
      </c>
      <c r="Q79" s="11" t="s">
        <v>244</v>
      </c>
      <c r="R79" s="12">
        <v>25</v>
      </c>
      <c r="S79" s="12" t="s">
        <v>135</v>
      </c>
    </row>
    <row r="80" spans="1:19" s="8" customFormat="1" ht="122.25" customHeight="1">
      <c r="A80" s="9" t="s">
        <v>240</v>
      </c>
      <c r="B80" s="9" t="s">
        <v>15</v>
      </c>
      <c r="C80" s="9" t="s">
        <v>341</v>
      </c>
      <c r="D80" s="9" t="s">
        <v>342</v>
      </c>
      <c r="E80" s="9" t="s">
        <v>343</v>
      </c>
      <c r="F80" s="9" t="s">
        <v>344</v>
      </c>
      <c r="G80" s="9" t="s">
        <v>19</v>
      </c>
      <c r="H80" s="9" t="s">
        <v>17</v>
      </c>
      <c r="I80" s="10">
        <v>1</v>
      </c>
      <c r="J80" s="10">
        <v>6000000</v>
      </c>
      <c r="K80" s="10">
        <f t="shared" si="2"/>
        <v>6000000</v>
      </c>
      <c r="L80" s="12"/>
      <c r="M80" s="12"/>
      <c r="N80" s="12"/>
      <c r="O80" s="9" t="s">
        <v>24</v>
      </c>
      <c r="P80" s="9" t="s">
        <v>18</v>
      </c>
      <c r="Q80" s="11" t="s">
        <v>244</v>
      </c>
      <c r="R80" s="12">
        <v>0</v>
      </c>
      <c r="S80" s="12" t="s">
        <v>135</v>
      </c>
    </row>
    <row r="81" spans="1:19" s="8" customFormat="1" ht="126" customHeight="1">
      <c r="A81" s="9" t="s">
        <v>240</v>
      </c>
      <c r="B81" s="9" t="s">
        <v>15</v>
      </c>
      <c r="C81" s="9" t="s">
        <v>345</v>
      </c>
      <c r="D81" s="9" t="s">
        <v>346</v>
      </c>
      <c r="E81" s="9" t="s">
        <v>347</v>
      </c>
      <c r="F81" s="9" t="s">
        <v>348</v>
      </c>
      <c r="G81" s="9" t="s">
        <v>19</v>
      </c>
      <c r="H81" s="9" t="s">
        <v>17</v>
      </c>
      <c r="I81" s="10">
        <v>1</v>
      </c>
      <c r="J81" s="10">
        <v>20000000</v>
      </c>
      <c r="K81" s="10">
        <f t="shared" si="2"/>
        <v>20000000</v>
      </c>
      <c r="L81" s="12"/>
      <c r="M81" s="12"/>
      <c r="N81" s="12"/>
      <c r="O81" s="9" t="s">
        <v>24</v>
      </c>
      <c r="P81" s="9" t="s">
        <v>18</v>
      </c>
      <c r="Q81" s="11" t="s">
        <v>244</v>
      </c>
      <c r="R81" s="12">
        <v>0</v>
      </c>
      <c r="S81" s="12" t="s">
        <v>135</v>
      </c>
    </row>
    <row r="82" spans="1:19" s="8" customFormat="1" ht="126" customHeight="1">
      <c r="A82" s="9" t="s">
        <v>240</v>
      </c>
      <c r="B82" s="9" t="s">
        <v>15</v>
      </c>
      <c r="C82" s="9" t="s">
        <v>349</v>
      </c>
      <c r="D82" s="9" t="s">
        <v>350</v>
      </c>
      <c r="E82" s="9" t="s">
        <v>351</v>
      </c>
      <c r="F82" s="9" t="s">
        <v>352</v>
      </c>
      <c r="G82" s="9" t="s">
        <v>19</v>
      </c>
      <c r="H82" s="9" t="s">
        <v>17</v>
      </c>
      <c r="I82" s="10">
        <v>1</v>
      </c>
      <c r="J82" s="10">
        <v>5560000</v>
      </c>
      <c r="K82" s="10">
        <f t="shared" si="2"/>
        <v>5560000</v>
      </c>
      <c r="L82" s="12"/>
      <c r="M82" s="12"/>
      <c r="N82" s="12"/>
      <c r="O82" s="9" t="s">
        <v>24</v>
      </c>
      <c r="P82" s="9" t="s">
        <v>18</v>
      </c>
      <c r="Q82" s="11" t="s">
        <v>244</v>
      </c>
      <c r="R82" s="12">
        <v>0</v>
      </c>
      <c r="S82" s="12" t="s">
        <v>135</v>
      </c>
    </row>
    <row r="83" spans="1:19" s="8" customFormat="1" ht="107.25" customHeight="1">
      <c r="A83" s="9" t="s">
        <v>240</v>
      </c>
      <c r="B83" s="9" t="s">
        <v>15</v>
      </c>
      <c r="C83" s="9" t="s">
        <v>353</v>
      </c>
      <c r="D83" s="9" t="s">
        <v>354</v>
      </c>
      <c r="E83" s="9" t="s">
        <v>355</v>
      </c>
      <c r="F83" s="9" t="s">
        <v>356</v>
      </c>
      <c r="G83" s="9" t="s">
        <v>19</v>
      </c>
      <c r="H83" s="9" t="s">
        <v>17</v>
      </c>
      <c r="I83" s="10">
        <v>1</v>
      </c>
      <c r="J83" s="10">
        <v>7414000</v>
      </c>
      <c r="K83" s="10">
        <f t="shared" si="2"/>
        <v>7414000</v>
      </c>
      <c r="L83" s="12"/>
      <c r="M83" s="12"/>
      <c r="N83" s="12"/>
      <c r="O83" s="9" t="s">
        <v>24</v>
      </c>
      <c r="P83" s="9" t="s">
        <v>18</v>
      </c>
      <c r="Q83" s="11" t="s">
        <v>244</v>
      </c>
      <c r="R83" s="12">
        <v>0</v>
      </c>
      <c r="S83" s="12" t="s">
        <v>135</v>
      </c>
    </row>
    <row r="84" spans="1:19" s="8" customFormat="1" ht="126" customHeight="1">
      <c r="A84" s="9" t="s">
        <v>240</v>
      </c>
      <c r="B84" s="9" t="s">
        <v>15</v>
      </c>
      <c r="C84" s="9" t="s">
        <v>357</v>
      </c>
      <c r="D84" s="9" t="s">
        <v>358</v>
      </c>
      <c r="E84" s="9" t="s">
        <v>359</v>
      </c>
      <c r="F84" s="9" t="s">
        <v>360</v>
      </c>
      <c r="G84" s="9" t="s">
        <v>19</v>
      </c>
      <c r="H84" s="9" t="s">
        <v>17</v>
      </c>
      <c r="I84" s="10">
        <v>1</v>
      </c>
      <c r="J84" s="10">
        <v>5000000</v>
      </c>
      <c r="K84" s="10">
        <f t="shared" si="2"/>
        <v>5000000</v>
      </c>
      <c r="L84" s="12"/>
      <c r="M84" s="12"/>
      <c r="N84" s="12"/>
      <c r="O84" s="9" t="s">
        <v>24</v>
      </c>
      <c r="P84" s="9" t="s">
        <v>18</v>
      </c>
      <c r="Q84" s="11" t="s">
        <v>244</v>
      </c>
      <c r="R84" s="12">
        <v>0</v>
      </c>
      <c r="S84" s="12" t="s">
        <v>135</v>
      </c>
    </row>
    <row r="85" spans="1:19" s="8" customFormat="1" ht="114" customHeight="1">
      <c r="A85" s="9" t="s">
        <v>240</v>
      </c>
      <c r="B85" s="9" t="s">
        <v>15</v>
      </c>
      <c r="C85" s="9" t="s">
        <v>361</v>
      </c>
      <c r="D85" s="9" t="s">
        <v>362</v>
      </c>
      <c r="E85" s="9" t="s">
        <v>363</v>
      </c>
      <c r="F85" s="9" t="s">
        <v>364</v>
      </c>
      <c r="G85" s="9" t="s">
        <v>19</v>
      </c>
      <c r="H85" s="9" t="s">
        <v>17</v>
      </c>
      <c r="I85" s="10">
        <v>1</v>
      </c>
      <c r="J85" s="10">
        <v>3707000</v>
      </c>
      <c r="K85" s="10">
        <f t="shared" si="2"/>
        <v>3707000</v>
      </c>
      <c r="L85" s="12"/>
      <c r="M85" s="12"/>
      <c r="N85" s="12"/>
      <c r="O85" s="9" t="s">
        <v>24</v>
      </c>
      <c r="P85" s="9" t="s">
        <v>18</v>
      </c>
      <c r="Q85" s="11" t="s">
        <v>244</v>
      </c>
      <c r="R85" s="12">
        <v>0</v>
      </c>
      <c r="S85" s="12" t="s">
        <v>135</v>
      </c>
    </row>
    <row r="86" spans="1:19" s="18" customFormat="1" ht="107.25" customHeight="1">
      <c r="A86" s="9" t="s">
        <v>240</v>
      </c>
      <c r="B86" s="9" t="s">
        <v>15</v>
      </c>
      <c r="C86" s="9" t="s">
        <v>365</v>
      </c>
      <c r="D86" s="9" t="s">
        <v>366</v>
      </c>
      <c r="E86" s="9" t="s">
        <v>367</v>
      </c>
      <c r="F86" s="9" t="s">
        <v>368</v>
      </c>
      <c r="G86" s="9" t="s">
        <v>27</v>
      </c>
      <c r="H86" s="9" t="s">
        <v>17</v>
      </c>
      <c r="I86" s="10">
        <v>1</v>
      </c>
      <c r="J86" s="10">
        <v>98000000</v>
      </c>
      <c r="K86" s="10">
        <f t="shared" si="2"/>
        <v>98000000</v>
      </c>
      <c r="L86" s="12"/>
      <c r="M86" s="12"/>
      <c r="N86" s="12"/>
      <c r="O86" s="9" t="s">
        <v>26</v>
      </c>
      <c r="P86" s="9" t="s">
        <v>18</v>
      </c>
      <c r="Q86" s="11" t="s">
        <v>244</v>
      </c>
      <c r="R86" s="12">
        <v>0</v>
      </c>
      <c r="S86" s="12" t="s">
        <v>135</v>
      </c>
    </row>
    <row r="87" spans="1:19" s="8" customFormat="1" ht="103.5" customHeight="1">
      <c r="A87" s="9" t="s">
        <v>240</v>
      </c>
      <c r="B87" s="9" t="s">
        <v>15</v>
      </c>
      <c r="C87" s="9" t="s">
        <v>369</v>
      </c>
      <c r="D87" s="9" t="s">
        <v>370</v>
      </c>
      <c r="E87" s="9" t="s">
        <v>371</v>
      </c>
      <c r="F87" s="9" t="s">
        <v>372</v>
      </c>
      <c r="G87" s="9" t="s">
        <v>19</v>
      </c>
      <c r="H87" s="9" t="s">
        <v>17</v>
      </c>
      <c r="I87" s="10">
        <v>1</v>
      </c>
      <c r="J87" s="10">
        <v>4000000</v>
      </c>
      <c r="K87" s="10">
        <f t="shared" si="2"/>
        <v>4000000</v>
      </c>
      <c r="L87" s="12"/>
      <c r="M87" s="12"/>
      <c r="N87" s="12"/>
      <c r="O87" s="9" t="s">
        <v>24</v>
      </c>
      <c r="P87" s="9" t="s">
        <v>18</v>
      </c>
      <c r="Q87" s="11" t="s">
        <v>244</v>
      </c>
      <c r="R87" s="12">
        <v>0</v>
      </c>
      <c r="S87" s="12" t="s">
        <v>135</v>
      </c>
    </row>
    <row r="88" spans="1:19" s="8" customFormat="1" ht="93" customHeight="1">
      <c r="A88" s="9" t="s">
        <v>240</v>
      </c>
      <c r="B88" s="9" t="s">
        <v>15</v>
      </c>
      <c r="C88" s="9" t="s">
        <v>373</v>
      </c>
      <c r="D88" s="9" t="s">
        <v>374</v>
      </c>
      <c r="E88" s="9" t="s">
        <v>375</v>
      </c>
      <c r="F88" s="9" t="s">
        <v>376</v>
      </c>
      <c r="G88" s="9" t="s">
        <v>19</v>
      </c>
      <c r="H88" s="9" t="s">
        <v>17</v>
      </c>
      <c r="I88" s="10">
        <v>1</v>
      </c>
      <c r="J88" s="10">
        <v>3242650</v>
      </c>
      <c r="K88" s="10">
        <f t="shared" si="2"/>
        <v>3242650</v>
      </c>
      <c r="L88" s="12"/>
      <c r="M88" s="12"/>
      <c r="N88" s="12"/>
      <c r="O88" s="9" t="s">
        <v>24</v>
      </c>
      <c r="P88" s="9" t="s">
        <v>18</v>
      </c>
      <c r="Q88" s="11" t="s">
        <v>244</v>
      </c>
      <c r="R88" s="12">
        <v>0</v>
      </c>
      <c r="S88" s="12" t="s">
        <v>135</v>
      </c>
    </row>
    <row r="89" spans="1:19" s="8" customFormat="1" ht="129.75" customHeight="1">
      <c r="A89" s="9" t="s">
        <v>240</v>
      </c>
      <c r="B89" s="9" t="s">
        <v>15</v>
      </c>
      <c r="C89" s="9" t="s">
        <v>377</v>
      </c>
      <c r="D89" s="9" t="s">
        <v>378</v>
      </c>
      <c r="E89" s="9" t="s">
        <v>379</v>
      </c>
      <c r="F89" s="9" t="s">
        <v>380</v>
      </c>
      <c r="G89" s="9" t="s">
        <v>19</v>
      </c>
      <c r="H89" s="9" t="s">
        <v>17</v>
      </c>
      <c r="I89" s="10">
        <v>1</v>
      </c>
      <c r="J89" s="10">
        <v>4000000</v>
      </c>
      <c r="K89" s="10">
        <f t="shared" si="2"/>
        <v>4000000</v>
      </c>
      <c r="L89" s="12"/>
      <c r="M89" s="12"/>
      <c r="N89" s="12"/>
      <c r="O89" s="9" t="s">
        <v>24</v>
      </c>
      <c r="P89" s="9" t="s">
        <v>18</v>
      </c>
      <c r="Q89" s="11" t="s">
        <v>244</v>
      </c>
      <c r="R89" s="12">
        <v>0</v>
      </c>
      <c r="S89" s="12" t="s">
        <v>135</v>
      </c>
    </row>
    <row r="90" spans="1:19" s="8" customFormat="1" ht="167.25" customHeight="1">
      <c r="A90" s="9" t="s">
        <v>240</v>
      </c>
      <c r="B90" s="9" t="s">
        <v>15</v>
      </c>
      <c r="C90" s="9" t="s">
        <v>381</v>
      </c>
      <c r="D90" s="9" t="s">
        <v>382</v>
      </c>
      <c r="E90" s="9" t="s">
        <v>383</v>
      </c>
      <c r="F90" s="9" t="s">
        <v>384</v>
      </c>
      <c r="G90" s="9" t="s">
        <v>19</v>
      </c>
      <c r="H90" s="9" t="s">
        <v>17</v>
      </c>
      <c r="I90" s="10">
        <v>1</v>
      </c>
      <c r="J90" s="10">
        <v>10714285</v>
      </c>
      <c r="K90" s="10">
        <f t="shared" si="2"/>
        <v>10714285</v>
      </c>
      <c r="L90" s="12"/>
      <c r="M90" s="12"/>
      <c r="N90" s="12"/>
      <c r="O90" s="9" t="s">
        <v>65</v>
      </c>
      <c r="P90" s="9" t="s">
        <v>18</v>
      </c>
      <c r="Q90" s="11" t="s">
        <v>244</v>
      </c>
      <c r="R90" s="12">
        <v>0</v>
      </c>
      <c r="S90" s="12" t="s">
        <v>135</v>
      </c>
    </row>
    <row r="91" spans="1:19" s="18" customFormat="1" ht="108" customHeight="1">
      <c r="A91" s="9" t="s">
        <v>240</v>
      </c>
      <c r="B91" s="9" t="s">
        <v>15</v>
      </c>
      <c r="C91" s="9" t="s">
        <v>385</v>
      </c>
      <c r="D91" s="9" t="s">
        <v>386</v>
      </c>
      <c r="E91" s="9" t="s">
        <v>387</v>
      </c>
      <c r="F91" s="9" t="s">
        <v>388</v>
      </c>
      <c r="G91" s="9" t="s">
        <v>27</v>
      </c>
      <c r="H91" s="9" t="s">
        <v>17</v>
      </c>
      <c r="I91" s="10">
        <v>1</v>
      </c>
      <c r="J91" s="10">
        <v>221170200</v>
      </c>
      <c r="K91" s="10">
        <f t="shared" si="2"/>
        <v>221170200</v>
      </c>
      <c r="L91" s="12"/>
      <c r="M91" s="12"/>
      <c r="N91" s="12"/>
      <c r="O91" s="9" t="s">
        <v>26</v>
      </c>
      <c r="P91" s="9" t="s">
        <v>18</v>
      </c>
      <c r="Q91" s="11" t="s">
        <v>244</v>
      </c>
      <c r="R91" s="12">
        <v>25</v>
      </c>
      <c r="S91" s="12" t="s">
        <v>135</v>
      </c>
    </row>
    <row r="92" spans="1:19" s="8" customFormat="1" ht="93.75" customHeight="1">
      <c r="A92" s="9" t="s">
        <v>240</v>
      </c>
      <c r="B92" s="9" t="s">
        <v>15</v>
      </c>
      <c r="C92" s="9" t="s">
        <v>389</v>
      </c>
      <c r="D92" s="9" t="s">
        <v>390</v>
      </c>
      <c r="E92" s="9" t="s">
        <v>391</v>
      </c>
      <c r="F92" s="9" t="s">
        <v>392</v>
      </c>
      <c r="G92" s="9" t="s">
        <v>19</v>
      </c>
      <c r="H92" s="9" t="s">
        <v>17</v>
      </c>
      <c r="I92" s="10">
        <v>1</v>
      </c>
      <c r="J92" s="10">
        <v>20000000</v>
      </c>
      <c r="K92" s="10">
        <f t="shared" si="2"/>
        <v>20000000</v>
      </c>
      <c r="L92" s="12"/>
      <c r="M92" s="12"/>
      <c r="N92" s="12"/>
      <c r="O92" s="9" t="s">
        <v>24</v>
      </c>
      <c r="P92" s="9" t="s">
        <v>18</v>
      </c>
      <c r="Q92" s="11" t="s">
        <v>244</v>
      </c>
      <c r="R92" s="12">
        <v>0</v>
      </c>
      <c r="S92" s="12" t="s">
        <v>135</v>
      </c>
    </row>
    <row r="93" spans="1:19" s="8" customFormat="1" ht="84" customHeight="1">
      <c r="A93" s="9" t="s">
        <v>240</v>
      </c>
      <c r="B93" s="9" t="s">
        <v>20</v>
      </c>
      <c r="C93" s="9" t="s">
        <v>393</v>
      </c>
      <c r="D93" s="9" t="s">
        <v>394</v>
      </c>
      <c r="E93" s="9" t="s">
        <v>395</v>
      </c>
      <c r="F93" s="9" t="s">
        <v>396</v>
      </c>
      <c r="G93" s="9" t="s">
        <v>19</v>
      </c>
      <c r="H93" s="9" t="s">
        <v>21</v>
      </c>
      <c r="I93" s="10">
        <v>1</v>
      </c>
      <c r="J93" s="10">
        <v>38900000</v>
      </c>
      <c r="K93" s="10">
        <f t="shared" si="2"/>
        <v>38900000</v>
      </c>
      <c r="L93" s="12"/>
      <c r="M93" s="12"/>
      <c r="N93" s="12"/>
      <c r="O93" s="9" t="s">
        <v>24</v>
      </c>
      <c r="P93" s="9" t="s">
        <v>18</v>
      </c>
      <c r="Q93" s="11" t="s">
        <v>244</v>
      </c>
      <c r="R93" s="12">
        <v>0</v>
      </c>
      <c r="S93" s="12" t="s">
        <v>135</v>
      </c>
    </row>
    <row r="94" spans="1:19" s="8" customFormat="1" ht="103.5" customHeight="1">
      <c r="A94" s="9" t="s">
        <v>240</v>
      </c>
      <c r="B94" s="9" t="s">
        <v>20</v>
      </c>
      <c r="C94" s="9" t="s">
        <v>397</v>
      </c>
      <c r="D94" s="9" t="s">
        <v>398</v>
      </c>
      <c r="E94" s="9" t="s">
        <v>399</v>
      </c>
      <c r="F94" s="9" t="s">
        <v>400</v>
      </c>
      <c r="G94" s="9" t="s">
        <v>19</v>
      </c>
      <c r="H94" s="9" t="s">
        <v>34</v>
      </c>
      <c r="I94" s="10">
        <v>1</v>
      </c>
      <c r="J94" s="10">
        <v>53500000</v>
      </c>
      <c r="K94" s="10">
        <f t="shared" si="2"/>
        <v>53500000</v>
      </c>
      <c r="L94" s="12"/>
      <c r="M94" s="12"/>
      <c r="N94" s="12"/>
      <c r="O94" s="9" t="s">
        <v>24</v>
      </c>
      <c r="P94" s="9" t="s">
        <v>18</v>
      </c>
      <c r="Q94" s="11" t="s">
        <v>244</v>
      </c>
      <c r="R94" s="12">
        <v>0</v>
      </c>
      <c r="S94" s="12" t="s">
        <v>135</v>
      </c>
    </row>
    <row r="95" spans="1:19" s="8" customFormat="1" ht="112.5" customHeight="1">
      <c r="A95" s="9" t="s">
        <v>35</v>
      </c>
      <c r="B95" s="9" t="s">
        <v>33</v>
      </c>
      <c r="C95" s="9" t="s">
        <v>41</v>
      </c>
      <c r="D95" s="9" t="s">
        <v>41</v>
      </c>
      <c r="E95" s="9" t="s">
        <v>44</v>
      </c>
      <c r="F95" s="9" t="s">
        <v>45</v>
      </c>
      <c r="G95" s="9" t="s">
        <v>19</v>
      </c>
      <c r="H95" s="9" t="s">
        <v>33</v>
      </c>
      <c r="I95" s="10">
        <v>1</v>
      </c>
      <c r="J95" s="10">
        <v>7036726.79</v>
      </c>
      <c r="K95" s="10">
        <v>7036726.79</v>
      </c>
      <c r="L95" s="12"/>
      <c r="M95" s="12"/>
      <c r="N95" s="12"/>
      <c r="O95" s="9" t="s">
        <v>25</v>
      </c>
      <c r="P95" s="9" t="s">
        <v>18</v>
      </c>
      <c r="Q95" s="15">
        <v>111010000</v>
      </c>
      <c r="R95" s="12">
        <v>5</v>
      </c>
      <c r="S95" s="12" t="s">
        <v>129</v>
      </c>
    </row>
    <row r="96" spans="1:19" s="8" customFormat="1" ht="154.5" customHeight="1">
      <c r="A96" s="9" t="s">
        <v>35</v>
      </c>
      <c r="B96" s="9" t="s">
        <v>15</v>
      </c>
      <c r="C96" s="9" t="s">
        <v>42</v>
      </c>
      <c r="D96" s="9" t="s">
        <v>42</v>
      </c>
      <c r="E96" s="9" t="s">
        <v>46</v>
      </c>
      <c r="F96" s="9" t="s">
        <v>47</v>
      </c>
      <c r="G96" s="9" t="s">
        <v>27</v>
      </c>
      <c r="H96" s="9" t="s">
        <v>17</v>
      </c>
      <c r="I96" s="10">
        <v>1</v>
      </c>
      <c r="J96" s="10">
        <v>14073</v>
      </c>
      <c r="K96" s="10">
        <v>14073</v>
      </c>
      <c r="L96" s="12"/>
      <c r="M96" s="12"/>
      <c r="N96" s="12"/>
      <c r="O96" s="9" t="s">
        <v>25</v>
      </c>
      <c r="P96" s="9" t="s">
        <v>18</v>
      </c>
      <c r="Q96" s="15">
        <v>111010000</v>
      </c>
      <c r="R96" s="12">
        <v>0</v>
      </c>
      <c r="S96" s="12" t="s">
        <v>129</v>
      </c>
    </row>
    <row r="97" spans="1:19" s="8" customFormat="1" ht="144" customHeight="1">
      <c r="A97" s="9" t="s">
        <v>35</v>
      </c>
      <c r="B97" s="9" t="s">
        <v>15</v>
      </c>
      <c r="C97" s="9" t="s">
        <v>43</v>
      </c>
      <c r="D97" s="9" t="s">
        <v>43</v>
      </c>
      <c r="E97" s="9" t="s">
        <v>48</v>
      </c>
      <c r="F97" s="9" t="s">
        <v>49</v>
      </c>
      <c r="G97" s="9" t="s">
        <v>16</v>
      </c>
      <c r="H97" s="9" t="s">
        <v>17</v>
      </c>
      <c r="I97" s="10">
        <v>1</v>
      </c>
      <c r="J97" s="10">
        <v>95066</v>
      </c>
      <c r="K97" s="10">
        <v>95066</v>
      </c>
      <c r="L97" s="12"/>
      <c r="M97" s="12"/>
      <c r="N97" s="12"/>
      <c r="O97" s="9" t="s">
        <v>25</v>
      </c>
      <c r="P97" s="9" t="s">
        <v>18</v>
      </c>
      <c r="Q97" s="15">
        <v>111010000</v>
      </c>
      <c r="R97" s="12">
        <v>3</v>
      </c>
      <c r="S97" s="12" t="s">
        <v>129</v>
      </c>
    </row>
    <row r="98" spans="1:19" s="8" customFormat="1" ht="95.25" customHeight="1">
      <c r="A98" s="9" t="s">
        <v>35</v>
      </c>
      <c r="B98" s="9" t="s">
        <v>20</v>
      </c>
      <c r="C98" s="9" t="s">
        <v>50</v>
      </c>
      <c r="D98" s="9" t="s">
        <v>50</v>
      </c>
      <c r="E98" s="9" t="s">
        <v>51</v>
      </c>
      <c r="F98" s="9" t="s">
        <v>52</v>
      </c>
      <c r="G98" s="9" t="s">
        <v>23</v>
      </c>
      <c r="H98" s="9" t="s">
        <v>34</v>
      </c>
      <c r="I98" s="10">
        <v>1</v>
      </c>
      <c r="J98" s="10">
        <v>4842886.5999999996</v>
      </c>
      <c r="K98" s="10">
        <v>4842886.5999999996</v>
      </c>
      <c r="L98" s="12"/>
      <c r="M98" s="12"/>
      <c r="N98" s="12"/>
      <c r="O98" s="9" t="s">
        <v>65</v>
      </c>
      <c r="P98" s="9" t="s">
        <v>18</v>
      </c>
      <c r="Q98" s="15">
        <v>111010000</v>
      </c>
      <c r="R98" s="12">
        <v>0</v>
      </c>
      <c r="S98" s="12" t="s">
        <v>129</v>
      </c>
    </row>
    <row r="99" spans="1:19" s="8" customFormat="1" ht="111" customHeight="1">
      <c r="A99" s="9" t="s">
        <v>35</v>
      </c>
      <c r="B99" s="9" t="s">
        <v>15</v>
      </c>
      <c r="C99" s="9" t="s">
        <v>42</v>
      </c>
      <c r="D99" s="9" t="s">
        <v>42</v>
      </c>
      <c r="E99" s="9" t="s">
        <v>53</v>
      </c>
      <c r="F99" s="9" t="s">
        <v>54</v>
      </c>
      <c r="G99" s="9" t="s">
        <v>16</v>
      </c>
      <c r="H99" s="9" t="s">
        <v>17</v>
      </c>
      <c r="I99" s="10">
        <v>1</v>
      </c>
      <c r="J99" s="10">
        <v>8363.39</v>
      </c>
      <c r="K99" s="10">
        <v>8363.39</v>
      </c>
      <c r="L99" s="12"/>
      <c r="M99" s="12"/>
      <c r="N99" s="12"/>
      <c r="O99" s="9" t="s">
        <v>65</v>
      </c>
      <c r="P99" s="9" t="s">
        <v>18</v>
      </c>
      <c r="Q99" s="15">
        <v>111010000</v>
      </c>
      <c r="R99" s="12">
        <v>0</v>
      </c>
      <c r="S99" s="12" t="s">
        <v>129</v>
      </c>
    </row>
    <row r="100" spans="1:19" s="8" customFormat="1" ht="88.5" customHeight="1">
      <c r="A100" s="9" t="s">
        <v>35</v>
      </c>
      <c r="B100" s="9" t="s">
        <v>15</v>
      </c>
      <c r="C100" s="9" t="s">
        <v>43</v>
      </c>
      <c r="D100" s="9" t="s">
        <v>43</v>
      </c>
      <c r="E100" s="9" t="s">
        <v>55</v>
      </c>
      <c r="F100" s="9" t="s">
        <v>56</v>
      </c>
      <c r="G100" s="9" t="s">
        <v>16</v>
      </c>
      <c r="H100" s="9" t="s">
        <v>17</v>
      </c>
      <c r="I100" s="10">
        <v>1</v>
      </c>
      <c r="J100" s="10">
        <v>56496.42</v>
      </c>
      <c r="K100" s="10">
        <v>56496.42</v>
      </c>
      <c r="L100" s="12"/>
      <c r="M100" s="12"/>
      <c r="N100" s="12"/>
      <c r="O100" s="9" t="s">
        <v>65</v>
      </c>
      <c r="P100" s="9" t="s">
        <v>18</v>
      </c>
      <c r="Q100" s="15">
        <v>111010000</v>
      </c>
      <c r="R100" s="12">
        <v>0</v>
      </c>
      <c r="S100" s="12" t="s">
        <v>129</v>
      </c>
    </row>
    <row r="101" spans="1:19" s="8" customFormat="1" ht="99.75" customHeight="1">
      <c r="A101" s="9" t="s">
        <v>74</v>
      </c>
      <c r="B101" s="9" t="s">
        <v>20</v>
      </c>
      <c r="C101" s="9" t="s">
        <v>67</v>
      </c>
      <c r="D101" s="9" t="s">
        <v>67</v>
      </c>
      <c r="E101" s="9" t="s">
        <v>75</v>
      </c>
      <c r="F101" s="9" t="s">
        <v>75</v>
      </c>
      <c r="G101" s="9" t="s">
        <v>23</v>
      </c>
      <c r="H101" s="9" t="s">
        <v>36</v>
      </c>
      <c r="I101" s="10">
        <v>1170</v>
      </c>
      <c r="J101" s="10">
        <v>97.32</v>
      </c>
      <c r="K101" s="10">
        <f>I101*J101</f>
        <v>113864.4</v>
      </c>
      <c r="L101" s="12"/>
      <c r="M101" s="12"/>
      <c r="N101" s="12"/>
      <c r="O101" s="9" t="s">
        <v>22</v>
      </c>
      <c r="P101" s="9" t="s">
        <v>18</v>
      </c>
      <c r="Q101" s="15">
        <v>231010000</v>
      </c>
      <c r="R101" s="12">
        <v>100</v>
      </c>
      <c r="S101" s="12" t="s">
        <v>129</v>
      </c>
    </row>
    <row r="102" spans="1:19" s="8" customFormat="1" ht="63.75" customHeight="1">
      <c r="A102" s="9" t="s">
        <v>74</v>
      </c>
      <c r="B102" s="9" t="s">
        <v>20</v>
      </c>
      <c r="C102" s="9" t="s">
        <v>67</v>
      </c>
      <c r="D102" s="9" t="s">
        <v>67</v>
      </c>
      <c r="E102" s="9" t="s">
        <v>76</v>
      </c>
      <c r="F102" s="9" t="s">
        <v>76</v>
      </c>
      <c r="G102" s="9" t="s">
        <v>23</v>
      </c>
      <c r="H102" s="9" t="s">
        <v>36</v>
      </c>
      <c r="I102" s="10">
        <v>1070</v>
      </c>
      <c r="J102" s="10">
        <v>142.86000000000001</v>
      </c>
      <c r="K102" s="10">
        <f>I102*J102</f>
        <v>152860.20000000001</v>
      </c>
      <c r="L102" s="12"/>
      <c r="M102" s="12"/>
      <c r="N102" s="12"/>
      <c r="O102" s="9" t="s">
        <v>22</v>
      </c>
      <c r="P102" s="9" t="s">
        <v>18</v>
      </c>
      <c r="Q102" s="15">
        <v>231010000</v>
      </c>
      <c r="R102" s="12">
        <v>100</v>
      </c>
      <c r="S102" s="12" t="s">
        <v>129</v>
      </c>
    </row>
    <row r="103" spans="1:19" s="8" customFormat="1" ht="56.25" customHeight="1">
      <c r="A103" s="9" t="s">
        <v>74</v>
      </c>
      <c r="B103" s="9" t="s">
        <v>20</v>
      </c>
      <c r="C103" s="9" t="s">
        <v>37</v>
      </c>
      <c r="D103" s="9" t="s">
        <v>37</v>
      </c>
      <c r="E103" s="9" t="s">
        <v>77</v>
      </c>
      <c r="F103" s="9" t="s">
        <v>37</v>
      </c>
      <c r="G103" s="9" t="s">
        <v>16</v>
      </c>
      <c r="H103" s="9" t="s">
        <v>36</v>
      </c>
      <c r="I103" s="10">
        <v>37</v>
      </c>
      <c r="J103" s="10">
        <v>892.86</v>
      </c>
      <c r="K103" s="10">
        <f>I103*J103</f>
        <v>33035.82</v>
      </c>
      <c r="L103" s="12"/>
      <c r="M103" s="12"/>
      <c r="N103" s="12"/>
      <c r="O103" s="9" t="s">
        <v>22</v>
      </c>
      <c r="P103" s="9" t="s">
        <v>18</v>
      </c>
      <c r="Q103" s="15">
        <v>231010000</v>
      </c>
      <c r="R103" s="12">
        <v>30</v>
      </c>
      <c r="S103" s="12" t="s">
        <v>129</v>
      </c>
    </row>
    <row r="104" spans="1:19" s="8" customFormat="1" ht="110.25" customHeight="1">
      <c r="A104" s="9" t="s">
        <v>74</v>
      </c>
      <c r="B104" s="9" t="s">
        <v>20</v>
      </c>
      <c r="C104" s="9" t="s">
        <v>62</v>
      </c>
      <c r="D104" s="9" t="s">
        <v>63</v>
      </c>
      <c r="E104" s="9" t="s">
        <v>178</v>
      </c>
      <c r="F104" s="9" t="s">
        <v>179</v>
      </c>
      <c r="G104" s="9" t="s">
        <v>16</v>
      </c>
      <c r="H104" s="9" t="s">
        <v>21</v>
      </c>
      <c r="I104" s="10">
        <v>6</v>
      </c>
      <c r="J104" s="10">
        <v>3125</v>
      </c>
      <c r="K104" s="10">
        <f>I104*J104</f>
        <v>18750</v>
      </c>
      <c r="L104" s="12"/>
      <c r="M104" s="12"/>
      <c r="N104" s="12"/>
      <c r="O104" s="9" t="s">
        <v>22</v>
      </c>
      <c r="P104" s="9" t="s">
        <v>18</v>
      </c>
      <c r="Q104" s="15">
        <v>231010000</v>
      </c>
      <c r="R104" s="12">
        <v>30</v>
      </c>
      <c r="S104" s="12" t="s">
        <v>135</v>
      </c>
    </row>
    <row r="105" spans="1:19" s="8" customFormat="1" ht="96" customHeight="1">
      <c r="A105" s="9" t="s">
        <v>74</v>
      </c>
      <c r="B105" s="9" t="s">
        <v>20</v>
      </c>
      <c r="C105" s="9" t="s">
        <v>62</v>
      </c>
      <c r="D105" s="9" t="s">
        <v>63</v>
      </c>
      <c r="E105" s="9" t="s">
        <v>180</v>
      </c>
      <c r="F105" s="9" t="s">
        <v>181</v>
      </c>
      <c r="G105" s="9" t="s">
        <v>16</v>
      </c>
      <c r="H105" s="9" t="s">
        <v>21</v>
      </c>
      <c r="I105" s="10">
        <v>6</v>
      </c>
      <c r="J105" s="10">
        <v>3125</v>
      </c>
      <c r="K105" s="10">
        <f t="shared" ref="K105:K113" si="3">I105*J105</f>
        <v>18750</v>
      </c>
      <c r="L105" s="12"/>
      <c r="M105" s="12"/>
      <c r="N105" s="12"/>
      <c r="O105" s="9" t="s">
        <v>22</v>
      </c>
      <c r="P105" s="9" t="s">
        <v>18</v>
      </c>
      <c r="Q105" s="15">
        <v>231010000</v>
      </c>
      <c r="R105" s="12">
        <v>30</v>
      </c>
      <c r="S105" s="12" t="s">
        <v>135</v>
      </c>
    </row>
    <row r="106" spans="1:19" s="8" customFormat="1" ht="94.5" customHeight="1">
      <c r="A106" s="9" t="s">
        <v>74</v>
      </c>
      <c r="B106" s="9" t="s">
        <v>20</v>
      </c>
      <c r="C106" s="9" t="s">
        <v>62</v>
      </c>
      <c r="D106" s="9" t="s">
        <v>63</v>
      </c>
      <c r="E106" s="9" t="s">
        <v>182</v>
      </c>
      <c r="F106" s="9" t="s">
        <v>183</v>
      </c>
      <c r="G106" s="9" t="s">
        <v>16</v>
      </c>
      <c r="H106" s="9" t="s">
        <v>21</v>
      </c>
      <c r="I106" s="10">
        <v>6</v>
      </c>
      <c r="J106" s="10">
        <v>3125</v>
      </c>
      <c r="K106" s="10">
        <f t="shared" si="3"/>
        <v>18750</v>
      </c>
      <c r="L106" s="12"/>
      <c r="M106" s="12"/>
      <c r="N106" s="12"/>
      <c r="O106" s="9" t="s">
        <v>22</v>
      </c>
      <c r="P106" s="9" t="s">
        <v>18</v>
      </c>
      <c r="Q106" s="15">
        <v>231010000</v>
      </c>
      <c r="R106" s="12">
        <v>30</v>
      </c>
      <c r="S106" s="12" t="s">
        <v>135</v>
      </c>
    </row>
    <row r="107" spans="1:19" s="8" customFormat="1" ht="89.25">
      <c r="A107" s="9" t="s">
        <v>74</v>
      </c>
      <c r="B107" s="9" t="s">
        <v>20</v>
      </c>
      <c r="C107" s="9" t="s">
        <v>62</v>
      </c>
      <c r="D107" s="9" t="s">
        <v>63</v>
      </c>
      <c r="E107" s="9" t="s">
        <v>184</v>
      </c>
      <c r="F107" s="9" t="s">
        <v>185</v>
      </c>
      <c r="G107" s="9" t="s">
        <v>16</v>
      </c>
      <c r="H107" s="9" t="s">
        <v>21</v>
      </c>
      <c r="I107" s="10">
        <v>1</v>
      </c>
      <c r="J107" s="10">
        <v>3125</v>
      </c>
      <c r="K107" s="10">
        <f t="shared" si="3"/>
        <v>3125</v>
      </c>
      <c r="L107" s="12"/>
      <c r="M107" s="12"/>
      <c r="N107" s="12"/>
      <c r="O107" s="9" t="s">
        <v>22</v>
      </c>
      <c r="P107" s="9" t="s">
        <v>18</v>
      </c>
      <c r="Q107" s="15">
        <v>231010000</v>
      </c>
      <c r="R107" s="12">
        <v>30</v>
      </c>
      <c r="S107" s="12" t="s">
        <v>135</v>
      </c>
    </row>
    <row r="108" spans="1:19" s="8" customFormat="1" ht="114.75">
      <c r="A108" s="9" t="s">
        <v>74</v>
      </c>
      <c r="B108" s="9" t="s">
        <v>20</v>
      </c>
      <c r="C108" s="9" t="s">
        <v>186</v>
      </c>
      <c r="D108" s="9" t="s">
        <v>187</v>
      </c>
      <c r="E108" s="9" t="s">
        <v>188</v>
      </c>
      <c r="F108" s="9" t="s">
        <v>189</v>
      </c>
      <c r="G108" s="9" t="s">
        <v>16</v>
      </c>
      <c r="H108" s="9" t="s">
        <v>21</v>
      </c>
      <c r="I108" s="10">
        <v>6</v>
      </c>
      <c r="J108" s="10">
        <v>4464.29</v>
      </c>
      <c r="K108" s="10">
        <f t="shared" si="3"/>
        <v>26785.739999999998</v>
      </c>
      <c r="L108" s="12"/>
      <c r="M108" s="12"/>
      <c r="N108" s="12"/>
      <c r="O108" s="9" t="s">
        <v>22</v>
      </c>
      <c r="P108" s="9" t="s">
        <v>18</v>
      </c>
      <c r="Q108" s="15">
        <v>231010000</v>
      </c>
      <c r="R108" s="12">
        <v>30</v>
      </c>
      <c r="S108" s="12" t="s">
        <v>135</v>
      </c>
    </row>
    <row r="109" spans="1:19" s="8" customFormat="1" ht="51">
      <c r="A109" s="9" t="s">
        <v>74</v>
      </c>
      <c r="B109" s="9" t="s">
        <v>20</v>
      </c>
      <c r="C109" s="9" t="s">
        <v>190</v>
      </c>
      <c r="D109" s="9" t="s">
        <v>191</v>
      </c>
      <c r="E109" s="9" t="s">
        <v>192</v>
      </c>
      <c r="F109" s="9" t="s">
        <v>193</v>
      </c>
      <c r="G109" s="9" t="s">
        <v>16</v>
      </c>
      <c r="H109" s="9" t="s">
        <v>21</v>
      </c>
      <c r="I109" s="10">
        <v>1</v>
      </c>
      <c r="J109" s="10">
        <v>107142.86</v>
      </c>
      <c r="K109" s="10">
        <f t="shared" si="3"/>
        <v>107142.86</v>
      </c>
      <c r="L109" s="12"/>
      <c r="M109" s="12"/>
      <c r="N109" s="12"/>
      <c r="O109" s="9" t="s">
        <v>22</v>
      </c>
      <c r="P109" s="9" t="s">
        <v>18</v>
      </c>
      <c r="Q109" s="15">
        <v>231010000</v>
      </c>
      <c r="R109" s="12">
        <v>30</v>
      </c>
      <c r="S109" s="12" t="s">
        <v>135</v>
      </c>
    </row>
    <row r="110" spans="1:19" s="8" customFormat="1" ht="70.5" customHeight="1">
      <c r="A110" s="9" t="s">
        <v>74</v>
      </c>
      <c r="B110" s="9" t="s">
        <v>20</v>
      </c>
      <c r="C110" s="9" t="s">
        <v>194</v>
      </c>
      <c r="D110" s="9" t="s">
        <v>195</v>
      </c>
      <c r="E110" s="9" t="s">
        <v>196</v>
      </c>
      <c r="F110" s="9" t="s">
        <v>197</v>
      </c>
      <c r="G110" s="9" t="s">
        <v>16</v>
      </c>
      <c r="H110" s="9" t="s">
        <v>21</v>
      </c>
      <c r="I110" s="10">
        <v>1</v>
      </c>
      <c r="J110" s="10">
        <v>58035.71</v>
      </c>
      <c r="K110" s="10">
        <f t="shared" si="3"/>
        <v>58035.71</v>
      </c>
      <c r="L110" s="12"/>
      <c r="M110" s="12"/>
      <c r="N110" s="12"/>
      <c r="O110" s="9" t="s">
        <v>22</v>
      </c>
      <c r="P110" s="9" t="s">
        <v>18</v>
      </c>
      <c r="Q110" s="15">
        <v>231010000</v>
      </c>
      <c r="R110" s="12">
        <v>30</v>
      </c>
      <c r="S110" s="12" t="s">
        <v>135</v>
      </c>
    </row>
    <row r="111" spans="1:19" s="8" customFormat="1" ht="120" customHeight="1">
      <c r="A111" s="9" t="s">
        <v>74</v>
      </c>
      <c r="B111" s="9" t="s">
        <v>20</v>
      </c>
      <c r="C111" s="9" t="s">
        <v>198</v>
      </c>
      <c r="D111" s="9" t="s">
        <v>104</v>
      </c>
      <c r="E111" s="9" t="s">
        <v>199</v>
      </c>
      <c r="F111" s="9" t="s">
        <v>199</v>
      </c>
      <c r="G111" s="9" t="s">
        <v>16</v>
      </c>
      <c r="H111" s="9" t="s">
        <v>36</v>
      </c>
      <c r="I111" s="10">
        <v>400</v>
      </c>
      <c r="J111" s="10">
        <v>88.39</v>
      </c>
      <c r="K111" s="10">
        <f>I111*J111</f>
        <v>35356</v>
      </c>
      <c r="L111" s="12"/>
      <c r="M111" s="12"/>
      <c r="N111" s="12"/>
      <c r="O111" s="9" t="s">
        <v>22</v>
      </c>
      <c r="P111" s="9" t="s">
        <v>18</v>
      </c>
      <c r="Q111" s="15">
        <v>231010000</v>
      </c>
      <c r="R111" s="12">
        <v>100</v>
      </c>
      <c r="S111" s="12" t="s">
        <v>135</v>
      </c>
    </row>
    <row r="112" spans="1:19" s="8" customFormat="1" ht="95.25" customHeight="1">
      <c r="A112" s="9" t="s">
        <v>74</v>
      </c>
      <c r="B112" s="9" t="s">
        <v>33</v>
      </c>
      <c r="C112" s="9" t="s">
        <v>174</v>
      </c>
      <c r="D112" s="9" t="s">
        <v>175</v>
      </c>
      <c r="E112" s="9" t="s">
        <v>174</v>
      </c>
      <c r="F112" s="9" t="s">
        <v>175</v>
      </c>
      <c r="G112" s="9" t="s">
        <v>23</v>
      </c>
      <c r="H112" s="9" t="s">
        <v>33</v>
      </c>
      <c r="I112" s="10">
        <v>1</v>
      </c>
      <c r="J112" s="10">
        <v>1725982.14</v>
      </c>
      <c r="K112" s="10">
        <f t="shared" si="3"/>
        <v>1725982.14</v>
      </c>
      <c r="L112" s="12"/>
      <c r="M112" s="12"/>
      <c r="N112" s="12"/>
      <c r="O112" s="9" t="s">
        <v>22</v>
      </c>
      <c r="P112" s="9" t="s">
        <v>18</v>
      </c>
      <c r="Q112" s="15">
        <v>231010000</v>
      </c>
      <c r="R112" s="12">
        <v>3</v>
      </c>
      <c r="S112" s="12" t="s">
        <v>135</v>
      </c>
    </row>
    <row r="113" spans="1:19" s="8" customFormat="1" ht="100.5" customHeight="1">
      <c r="A113" s="9" t="s">
        <v>74</v>
      </c>
      <c r="B113" s="9" t="s">
        <v>15</v>
      </c>
      <c r="C113" s="9" t="s">
        <v>176</v>
      </c>
      <c r="D113" s="9" t="s">
        <v>177</v>
      </c>
      <c r="E113" s="9" t="s">
        <v>176</v>
      </c>
      <c r="F113" s="9" t="s">
        <v>177</v>
      </c>
      <c r="G113" s="9" t="s">
        <v>23</v>
      </c>
      <c r="H113" s="9" t="s">
        <v>17</v>
      </c>
      <c r="I113" s="10">
        <v>1</v>
      </c>
      <c r="J113" s="10">
        <v>431500</v>
      </c>
      <c r="K113" s="10">
        <f t="shared" si="3"/>
        <v>431500</v>
      </c>
      <c r="L113" s="12"/>
      <c r="M113" s="12"/>
      <c r="N113" s="12"/>
      <c r="O113" s="9" t="s">
        <v>22</v>
      </c>
      <c r="P113" s="9" t="s">
        <v>18</v>
      </c>
      <c r="Q113" s="15">
        <v>231010000</v>
      </c>
      <c r="R113" s="12">
        <v>3</v>
      </c>
      <c r="S113" s="12" t="s">
        <v>135</v>
      </c>
    </row>
    <row r="114" spans="1:19" s="8" customFormat="1" ht="108.75" customHeight="1">
      <c r="A114" s="9" t="s">
        <v>74</v>
      </c>
      <c r="B114" s="9" t="s">
        <v>15</v>
      </c>
      <c r="C114" s="9" t="s">
        <v>31</v>
      </c>
      <c r="D114" s="9" t="s">
        <v>31</v>
      </c>
      <c r="E114" s="9" t="s">
        <v>81</v>
      </c>
      <c r="F114" s="9" t="s">
        <v>82</v>
      </c>
      <c r="G114" s="9" t="s">
        <v>16</v>
      </c>
      <c r="H114" s="9" t="s">
        <v>17</v>
      </c>
      <c r="I114" s="10">
        <v>1</v>
      </c>
      <c r="J114" s="10">
        <v>223214.29</v>
      </c>
      <c r="K114" s="10">
        <f>I114*J114</f>
        <v>223214.29</v>
      </c>
      <c r="L114" s="12"/>
      <c r="M114" s="12"/>
      <c r="N114" s="12"/>
      <c r="O114" s="9" t="s">
        <v>22</v>
      </c>
      <c r="P114" s="9" t="s">
        <v>18</v>
      </c>
      <c r="Q114" s="15">
        <v>231010000</v>
      </c>
      <c r="R114" s="12">
        <v>3</v>
      </c>
      <c r="S114" s="13" t="s">
        <v>129</v>
      </c>
    </row>
    <row r="115" spans="1:19" s="8" customFormat="1" ht="75.75" customHeight="1">
      <c r="A115" s="13" t="s">
        <v>74</v>
      </c>
      <c r="B115" s="13" t="s">
        <v>33</v>
      </c>
      <c r="C115" s="13" t="s">
        <v>83</v>
      </c>
      <c r="D115" s="13" t="s">
        <v>84</v>
      </c>
      <c r="E115" s="13" t="s">
        <v>85</v>
      </c>
      <c r="F115" s="13" t="s">
        <v>41</v>
      </c>
      <c r="G115" s="13" t="s">
        <v>23</v>
      </c>
      <c r="H115" s="13" t="s">
        <v>17</v>
      </c>
      <c r="I115" s="16">
        <v>1</v>
      </c>
      <c r="J115" s="10">
        <v>961745.54</v>
      </c>
      <c r="K115" s="10">
        <f>I115*J115</f>
        <v>961745.54</v>
      </c>
      <c r="L115" s="13"/>
      <c r="M115" s="13"/>
      <c r="N115" s="13"/>
      <c r="O115" s="9" t="s">
        <v>65</v>
      </c>
      <c r="P115" s="9" t="s">
        <v>18</v>
      </c>
      <c r="Q115" s="15">
        <v>231010000</v>
      </c>
      <c r="R115" s="13">
        <v>5</v>
      </c>
      <c r="S115" s="12" t="s">
        <v>129</v>
      </c>
    </row>
    <row r="116" spans="1:19" s="8" customFormat="1" ht="66.75" customHeight="1">
      <c r="A116" s="9" t="s">
        <v>86</v>
      </c>
      <c r="B116" s="9" t="s">
        <v>15</v>
      </c>
      <c r="C116" s="9" t="s">
        <v>38</v>
      </c>
      <c r="D116" s="9" t="s">
        <v>38</v>
      </c>
      <c r="E116" s="9" t="s">
        <v>39</v>
      </c>
      <c r="F116" s="9" t="s">
        <v>40</v>
      </c>
      <c r="G116" s="9" t="s">
        <v>16</v>
      </c>
      <c r="H116" s="9" t="s">
        <v>17</v>
      </c>
      <c r="I116" s="10">
        <v>1</v>
      </c>
      <c r="J116" s="10">
        <v>44642.85</v>
      </c>
      <c r="K116" s="10">
        <v>44642.85</v>
      </c>
      <c r="L116" s="10"/>
      <c r="M116" s="10"/>
      <c r="N116" s="10"/>
      <c r="O116" s="9" t="s">
        <v>22</v>
      </c>
      <c r="P116" s="9" t="s">
        <v>18</v>
      </c>
      <c r="Q116" s="15">
        <v>631010000</v>
      </c>
      <c r="R116" s="12">
        <v>0</v>
      </c>
      <c r="S116" s="12" t="s">
        <v>130</v>
      </c>
    </row>
    <row r="117" spans="1:19" s="8" customFormat="1" ht="65.25" customHeight="1">
      <c r="A117" s="9" t="s">
        <v>86</v>
      </c>
      <c r="B117" s="9" t="s">
        <v>15</v>
      </c>
      <c r="C117" s="9" t="s">
        <v>32</v>
      </c>
      <c r="D117" s="9" t="s">
        <v>32</v>
      </c>
      <c r="E117" s="9" t="s">
        <v>79</v>
      </c>
      <c r="F117" s="9" t="s">
        <v>80</v>
      </c>
      <c r="G117" s="9" t="s">
        <v>16</v>
      </c>
      <c r="H117" s="9" t="s">
        <v>17</v>
      </c>
      <c r="I117" s="10">
        <v>1</v>
      </c>
      <c r="J117" s="10">
        <v>26785.71</v>
      </c>
      <c r="K117" s="10">
        <v>26785.71</v>
      </c>
      <c r="L117" s="10"/>
      <c r="M117" s="10"/>
      <c r="N117" s="10"/>
      <c r="O117" s="9" t="s">
        <v>25</v>
      </c>
      <c r="P117" s="9" t="s">
        <v>18</v>
      </c>
      <c r="Q117" s="15">
        <v>631010000</v>
      </c>
      <c r="R117" s="12">
        <v>0</v>
      </c>
      <c r="S117" s="12" t="s">
        <v>130</v>
      </c>
    </row>
    <row r="118" spans="1:19" s="8" customFormat="1" ht="65.25" customHeight="1">
      <c r="A118" s="9" t="s">
        <v>86</v>
      </c>
      <c r="B118" s="12" t="s">
        <v>15</v>
      </c>
      <c r="C118" s="12" t="s">
        <v>131</v>
      </c>
      <c r="D118" s="12" t="s">
        <v>132</v>
      </c>
      <c r="E118" s="12" t="s">
        <v>133</v>
      </c>
      <c r="F118" s="12" t="s">
        <v>134</v>
      </c>
      <c r="G118" s="9" t="s">
        <v>16</v>
      </c>
      <c r="H118" s="12" t="s">
        <v>17</v>
      </c>
      <c r="I118" s="10">
        <v>1</v>
      </c>
      <c r="J118" s="10">
        <v>84700</v>
      </c>
      <c r="K118" s="17">
        <v>84700</v>
      </c>
      <c r="L118" s="17"/>
      <c r="M118" s="17"/>
      <c r="N118" s="17"/>
      <c r="O118" s="9" t="s">
        <v>25</v>
      </c>
      <c r="P118" s="9" t="s">
        <v>18</v>
      </c>
      <c r="Q118" s="15">
        <v>631010000</v>
      </c>
      <c r="R118" s="12">
        <v>100</v>
      </c>
      <c r="S118" s="12" t="s">
        <v>135</v>
      </c>
    </row>
    <row r="119" spans="1:19" s="8" customFormat="1" ht="65.25" customHeight="1">
      <c r="A119" s="13" t="s">
        <v>87</v>
      </c>
      <c r="B119" s="9" t="s">
        <v>20</v>
      </c>
      <c r="C119" s="12" t="s">
        <v>71</v>
      </c>
      <c r="D119" s="12" t="s">
        <v>71</v>
      </c>
      <c r="E119" s="12" t="s">
        <v>168</v>
      </c>
      <c r="F119" s="12" t="s">
        <v>170</v>
      </c>
      <c r="G119" s="9" t="s">
        <v>16</v>
      </c>
      <c r="H119" s="12" t="s">
        <v>21</v>
      </c>
      <c r="I119" s="10">
        <v>20</v>
      </c>
      <c r="J119" s="10">
        <v>357.14</v>
      </c>
      <c r="K119" s="10">
        <f t="shared" ref="K119:K128" si="4">I119*J119</f>
        <v>7142.7999999999993</v>
      </c>
      <c r="L119" s="10"/>
      <c r="M119" s="10"/>
      <c r="N119" s="10"/>
      <c r="O119" s="9" t="s">
        <v>25</v>
      </c>
      <c r="P119" s="9" t="s">
        <v>18</v>
      </c>
      <c r="Q119" s="15">
        <v>311010000</v>
      </c>
      <c r="R119" s="12">
        <v>30</v>
      </c>
      <c r="S119" s="12" t="s">
        <v>135</v>
      </c>
    </row>
    <row r="120" spans="1:19" s="8" customFormat="1" ht="65.25" customHeight="1">
      <c r="A120" s="13" t="s">
        <v>87</v>
      </c>
      <c r="B120" s="9" t="s">
        <v>20</v>
      </c>
      <c r="C120" s="12" t="s">
        <v>71</v>
      </c>
      <c r="D120" s="12" t="s">
        <v>71</v>
      </c>
      <c r="E120" s="12" t="s">
        <v>169</v>
      </c>
      <c r="F120" s="12" t="s">
        <v>171</v>
      </c>
      <c r="G120" s="9" t="s">
        <v>16</v>
      </c>
      <c r="H120" s="12" t="s">
        <v>21</v>
      </c>
      <c r="I120" s="10">
        <v>5</v>
      </c>
      <c r="J120" s="10">
        <v>357.14</v>
      </c>
      <c r="K120" s="10">
        <f t="shared" si="4"/>
        <v>1785.6999999999998</v>
      </c>
      <c r="L120" s="10"/>
      <c r="M120" s="10"/>
      <c r="N120" s="10"/>
      <c r="O120" s="9" t="s">
        <v>25</v>
      </c>
      <c r="P120" s="9" t="s">
        <v>18</v>
      </c>
      <c r="Q120" s="15">
        <v>311010000</v>
      </c>
      <c r="R120" s="12">
        <v>30</v>
      </c>
      <c r="S120" s="12" t="s">
        <v>135</v>
      </c>
    </row>
    <row r="121" spans="1:19" s="8" customFormat="1" ht="65.25" customHeight="1">
      <c r="A121" s="9" t="s">
        <v>91</v>
      </c>
      <c r="B121" s="9" t="s">
        <v>20</v>
      </c>
      <c r="C121" s="12" t="s">
        <v>158</v>
      </c>
      <c r="D121" s="12" t="s">
        <v>159</v>
      </c>
      <c r="E121" s="12" t="s">
        <v>160</v>
      </c>
      <c r="F121" s="12" t="s">
        <v>161</v>
      </c>
      <c r="G121" s="9" t="s">
        <v>16</v>
      </c>
      <c r="H121" s="12" t="s">
        <v>21</v>
      </c>
      <c r="I121" s="10">
        <v>1</v>
      </c>
      <c r="J121" s="10">
        <v>1498</v>
      </c>
      <c r="K121" s="10">
        <f t="shared" si="4"/>
        <v>1498</v>
      </c>
      <c r="L121" s="12"/>
      <c r="M121" s="12"/>
      <c r="N121" s="12"/>
      <c r="O121" s="9" t="s">
        <v>24</v>
      </c>
      <c r="P121" s="9" t="s">
        <v>18</v>
      </c>
      <c r="Q121" s="15">
        <v>391010000</v>
      </c>
      <c r="R121" s="12">
        <v>0</v>
      </c>
      <c r="S121" s="12" t="s">
        <v>135</v>
      </c>
    </row>
    <row r="122" spans="1:19" s="8" customFormat="1" ht="65.25" customHeight="1">
      <c r="A122" s="9" t="s">
        <v>91</v>
      </c>
      <c r="B122" s="9" t="s">
        <v>20</v>
      </c>
      <c r="C122" s="12" t="s">
        <v>162</v>
      </c>
      <c r="D122" s="12" t="s">
        <v>165</v>
      </c>
      <c r="E122" s="12" t="s">
        <v>163</v>
      </c>
      <c r="F122" s="12" t="s">
        <v>164</v>
      </c>
      <c r="G122" s="9" t="s">
        <v>16</v>
      </c>
      <c r="H122" s="9" t="s">
        <v>21</v>
      </c>
      <c r="I122" s="10">
        <v>100</v>
      </c>
      <c r="J122" s="10">
        <v>12.5</v>
      </c>
      <c r="K122" s="10">
        <f t="shared" si="4"/>
        <v>1250</v>
      </c>
      <c r="L122" s="12"/>
      <c r="M122" s="12"/>
      <c r="N122" s="12"/>
      <c r="O122" s="9" t="s">
        <v>24</v>
      </c>
      <c r="P122" s="9" t="s">
        <v>18</v>
      </c>
      <c r="Q122" s="15">
        <v>391010000</v>
      </c>
      <c r="R122" s="12">
        <v>0</v>
      </c>
      <c r="S122" s="12" t="s">
        <v>135</v>
      </c>
    </row>
    <row r="123" spans="1:19" s="8" customFormat="1" ht="65.25" customHeight="1">
      <c r="A123" s="9" t="s">
        <v>91</v>
      </c>
      <c r="B123" s="9" t="s">
        <v>20</v>
      </c>
      <c r="C123" s="12" t="s">
        <v>149</v>
      </c>
      <c r="D123" s="12" t="s">
        <v>90</v>
      </c>
      <c r="E123" s="12" t="s">
        <v>166</v>
      </c>
      <c r="F123" s="12" t="s">
        <v>167</v>
      </c>
      <c r="G123" s="9" t="s">
        <v>16</v>
      </c>
      <c r="H123" s="12" t="s">
        <v>70</v>
      </c>
      <c r="I123" s="10">
        <v>305</v>
      </c>
      <c r="J123" s="10">
        <v>68.75</v>
      </c>
      <c r="K123" s="10">
        <f t="shared" si="4"/>
        <v>20968.75</v>
      </c>
      <c r="L123" s="12"/>
      <c r="M123" s="12"/>
      <c r="N123" s="12"/>
      <c r="O123" s="9" t="s">
        <v>24</v>
      </c>
      <c r="P123" s="9" t="s">
        <v>18</v>
      </c>
      <c r="Q123" s="15">
        <v>391010000</v>
      </c>
      <c r="R123" s="12">
        <v>0</v>
      </c>
      <c r="S123" s="12" t="s">
        <v>135</v>
      </c>
    </row>
    <row r="124" spans="1:19" s="8" customFormat="1" ht="51">
      <c r="A124" s="9" t="s">
        <v>93</v>
      </c>
      <c r="B124" s="9" t="s">
        <v>15</v>
      </c>
      <c r="C124" s="9" t="s">
        <v>66</v>
      </c>
      <c r="D124" s="9" t="s">
        <v>66</v>
      </c>
      <c r="E124" s="9" t="s">
        <v>95</v>
      </c>
      <c r="F124" s="9" t="s">
        <v>96</v>
      </c>
      <c r="G124" s="9" t="s">
        <v>16</v>
      </c>
      <c r="H124" s="9" t="s">
        <v>17</v>
      </c>
      <c r="I124" s="10">
        <v>1</v>
      </c>
      <c r="J124" s="10">
        <v>45857.14</v>
      </c>
      <c r="K124" s="10">
        <f t="shared" si="4"/>
        <v>45857.14</v>
      </c>
      <c r="L124" s="12"/>
      <c r="M124" s="12"/>
      <c r="N124" s="12"/>
      <c r="O124" s="9" t="s">
        <v>26</v>
      </c>
      <c r="P124" s="9" t="s">
        <v>18</v>
      </c>
      <c r="Q124" s="15">
        <v>431010000</v>
      </c>
      <c r="R124" s="12">
        <v>100</v>
      </c>
      <c r="S124" s="12" t="s">
        <v>129</v>
      </c>
    </row>
    <row r="125" spans="1:19" s="8" customFormat="1" ht="66" customHeight="1">
      <c r="A125" s="9" t="s">
        <v>93</v>
      </c>
      <c r="B125" s="9" t="s">
        <v>15</v>
      </c>
      <c r="C125" s="9" t="s">
        <v>97</v>
      </c>
      <c r="D125" s="9" t="s">
        <v>97</v>
      </c>
      <c r="E125" s="9" t="s">
        <v>98</v>
      </c>
      <c r="F125" s="9" t="s">
        <v>97</v>
      </c>
      <c r="G125" s="9" t="s">
        <v>27</v>
      </c>
      <c r="H125" s="9" t="s">
        <v>17</v>
      </c>
      <c r="I125" s="10">
        <v>1</v>
      </c>
      <c r="J125" s="10">
        <v>71428.570000000007</v>
      </c>
      <c r="K125" s="10">
        <f t="shared" si="4"/>
        <v>71428.570000000007</v>
      </c>
      <c r="L125" s="12"/>
      <c r="M125" s="12"/>
      <c r="N125" s="12"/>
      <c r="O125" s="9" t="s">
        <v>29</v>
      </c>
      <c r="P125" s="9" t="s">
        <v>18</v>
      </c>
      <c r="Q125" s="11" t="s">
        <v>94</v>
      </c>
      <c r="R125" s="12"/>
      <c r="S125" s="12" t="s">
        <v>130</v>
      </c>
    </row>
    <row r="126" spans="1:19" s="8" customFormat="1" ht="118.5" customHeight="1">
      <c r="A126" s="9" t="s">
        <v>93</v>
      </c>
      <c r="B126" s="9" t="s">
        <v>15</v>
      </c>
      <c r="C126" s="9" t="s">
        <v>31</v>
      </c>
      <c r="D126" s="9" t="s">
        <v>31</v>
      </c>
      <c r="E126" s="9" t="s">
        <v>99</v>
      </c>
      <c r="F126" s="9" t="s">
        <v>100</v>
      </c>
      <c r="G126" s="9" t="s">
        <v>27</v>
      </c>
      <c r="H126" s="9" t="s">
        <v>17</v>
      </c>
      <c r="I126" s="10">
        <v>1</v>
      </c>
      <c r="J126" s="10">
        <v>422321.43</v>
      </c>
      <c r="K126" s="10">
        <f t="shared" si="4"/>
        <v>422321.43</v>
      </c>
      <c r="L126" s="12"/>
      <c r="M126" s="12"/>
      <c r="N126" s="12"/>
      <c r="O126" s="9" t="s">
        <v>65</v>
      </c>
      <c r="P126" s="9" t="s">
        <v>18</v>
      </c>
      <c r="Q126" s="15">
        <v>431010000</v>
      </c>
      <c r="R126" s="12">
        <v>3</v>
      </c>
      <c r="S126" s="12" t="s">
        <v>129</v>
      </c>
    </row>
    <row r="127" spans="1:19" s="8" customFormat="1" ht="146.25" customHeight="1">
      <c r="A127" s="9" t="s">
        <v>93</v>
      </c>
      <c r="B127" s="9" t="s">
        <v>15</v>
      </c>
      <c r="C127" s="9" t="s">
        <v>31</v>
      </c>
      <c r="D127" s="9" t="s">
        <v>31</v>
      </c>
      <c r="E127" s="9" t="s">
        <v>101</v>
      </c>
      <c r="F127" s="9" t="s">
        <v>102</v>
      </c>
      <c r="G127" s="9" t="s">
        <v>27</v>
      </c>
      <c r="H127" s="9" t="s">
        <v>17</v>
      </c>
      <c r="I127" s="10">
        <v>1</v>
      </c>
      <c r="J127" s="10">
        <v>245071.43</v>
      </c>
      <c r="K127" s="10">
        <f t="shared" si="4"/>
        <v>245071.43</v>
      </c>
      <c r="L127" s="12"/>
      <c r="M127" s="12"/>
      <c r="N127" s="12"/>
      <c r="O127" s="9" t="s">
        <v>65</v>
      </c>
      <c r="P127" s="9" t="s">
        <v>18</v>
      </c>
      <c r="Q127" s="15">
        <v>431010000</v>
      </c>
      <c r="R127" s="12">
        <v>3</v>
      </c>
      <c r="S127" s="12" t="s">
        <v>129</v>
      </c>
    </row>
    <row r="128" spans="1:19" s="8" customFormat="1" ht="38.25">
      <c r="A128" s="9" t="s">
        <v>103</v>
      </c>
      <c r="B128" s="9" t="s">
        <v>20</v>
      </c>
      <c r="C128" s="9" t="s">
        <v>73</v>
      </c>
      <c r="D128" s="9" t="s">
        <v>73</v>
      </c>
      <c r="E128" s="9" t="s">
        <v>105</v>
      </c>
      <c r="F128" s="9" t="s">
        <v>106</v>
      </c>
      <c r="G128" s="12" t="s">
        <v>23</v>
      </c>
      <c r="H128" s="9" t="s">
        <v>21</v>
      </c>
      <c r="I128" s="10">
        <v>5</v>
      </c>
      <c r="J128" s="10">
        <v>86607.14</v>
      </c>
      <c r="K128" s="10">
        <f t="shared" si="4"/>
        <v>433035.7</v>
      </c>
      <c r="L128" s="12"/>
      <c r="M128" s="12"/>
      <c r="N128" s="12"/>
      <c r="O128" s="9" t="s">
        <v>24</v>
      </c>
      <c r="P128" s="9" t="s">
        <v>18</v>
      </c>
      <c r="Q128" s="15">
        <v>471010000</v>
      </c>
      <c r="R128" s="12">
        <v>100</v>
      </c>
      <c r="S128" s="12" t="s">
        <v>129</v>
      </c>
    </row>
    <row r="129" spans="1:19" s="8" customFormat="1" ht="51">
      <c r="A129" s="9" t="s">
        <v>103</v>
      </c>
      <c r="B129" s="9" t="s">
        <v>20</v>
      </c>
      <c r="C129" s="9" t="s">
        <v>78</v>
      </c>
      <c r="D129" s="9" t="s">
        <v>78</v>
      </c>
      <c r="E129" s="9" t="s">
        <v>107</v>
      </c>
      <c r="F129" s="9" t="s">
        <v>108</v>
      </c>
      <c r="G129" s="9" t="s">
        <v>16</v>
      </c>
      <c r="H129" s="9" t="s">
        <v>21</v>
      </c>
      <c r="I129" s="10">
        <v>9</v>
      </c>
      <c r="J129" s="10">
        <v>1071.43</v>
      </c>
      <c r="K129" s="10">
        <f t="shared" ref="K129:K134" si="5">I129*J129</f>
        <v>9642.8700000000008</v>
      </c>
      <c r="L129" s="12"/>
      <c r="M129" s="12"/>
      <c r="N129" s="12"/>
      <c r="O129" s="9" t="s">
        <v>25</v>
      </c>
      <c r="P129" s="9" t="s">
        <v>18</v>
      </c>
      <c r="Q129" s="15">
        <v>471010000</v>
      </c>
      <c r="R129" s="12">
        <v>100</v>
      </c>
      <c r="S129" s="12" t="s">
        <v>130</v>
      </c>
    </row>
    <row r="130" spans="1:19" s="8" customFormat="1" ht="51">
      <c r="A130" s="9" t="s">
        <v>103</v>
      </c>
      <c r="B130" s="9" t="s">
        <v>20</v>
      </c>
      <c r="C130" s="9" t="s">
        <v>109</v>
      </c>
      <c r="D130" s="9" t="s">
        <v>109</v>
      </c>
      <c r="E130" s="9" t="s">
        <v>110</v>
      </c>
      <c r="F130" s="9" t="s">
        <v>109</v>
      </c>
      <c r="G130" s="9" t="s">
        <v>16</v>
      </c>
      <c r="H130" s="9" t="s">
        <v>21</v>
      </c>
      <c r="I130" s="10">
        <v>3</v>
      </c>
      <c r="J130" s="10">
        <v>5446.43</v>
      </c>
      <c r="K130" s="10">
        <f t="shared" si="5"/>
        <v>16339.29</v>
      </c>
      <c r="L130" s="12"/>
      <c r="M130" s="12"/>
      <c r="N130" s="12"/>
      <c r="O130" s="9" t="s">
        <v>25</v>
      </c>
      <c r="P130" s="9" t="s">
        <v>18</v>
      </c>
      <c r="Q130" s="15">
        <v>471010000</v>
      </c>
      <c r="R130" s="12">
        <v>100</v>
      </c>
      <c r="S130" s="12" t="s">
        <v>130</v>
      </c>
    </row>
    <row r="131" spans="1:19" s="8" customFormat="1" ht="57" customHeight="1">
      <c r="A131" s="9" t="s">
        <v>103</v>
      </c>
      <c r="B131" s="9" t="s">
        <v>20</v>
      </c>
      <c r="C131" s="9" t="s">
        <v>30</v>
      </c>
      <c r="D131" s="9" t="s">
        <v>30</v>
      </c>
      <c r="E131" s="9" t="s">
        <v>111</v>
      </c>
      <c r="F131" s="9" t="s">
        <v>30</v>
      </c>
      <c r="G131" s="9" t="s">
        <v>16</v>
      </c>
      <c r="H131" s="9" t="s">
        <v>21</v>
      </c>
      <c r="I131" s="10">
        <v>47</v>
      </c>
      <c r="J131" s="10">
        <v>3571.43</v>
      </c>
      <c r="K131" s="10">
        <f t="shared" si="5"/>
        <v>167857.21</v>
      </c>
      <c r="L131" s="12"/>
      <c r="M131" s="12"/>
      <c r="N131" s="12"/>
      <c r="O131" s="9" t="s">
        <v>60</v>
      </c>
      <c r="P131" s="9" t="s">
        <v>18</v>
      </c>
      <c r="Q131" s="15">
        <v>471010000</v>
      </c>
      <c r="R131" s="12">
        <v>50</v>
      </c>
      <c r="S131" s="12" t="s">
        <v>130</v>
      </c>
    </row>
    <row r="132" spans="1:19" s="8" customFormat="1" ht="115.5" customHeight="1">
      <c r="A132" s="9" t="s">
        <v>103</v>
      </c>
      <c r="B132" s="9" t="s">
        <v>15</v>
      </c>
      <c r="C132" s="9" t="s">
        <v>89</v>
      </c>
      <c r="D132" s="9" t="s">
        <v>89</v>
      </c>
      <c r="E132" s="9" t="s">
        <v>112</v>
      </c>
      <c r="F132" s="9" t="s">
        <v>113</v>
      </c>
      <c r="G132" s="9" t="s">
        <v>16</v>
      </c>
      <c r="H132" s="9" t="s">
        <v>17</v>
      </c>
      <c r="I132" s="10">
        <v>1</v>
      </c>
      <c r="J132" s="10">
        <v>44196.43</v>
      </c>
      <c r="K132" s="10">
        <f t="shared" si="5"/>
        <v>44196.43</v>
      </c>
      <c r="L132" s="12"/>
      <c r="M132" s="12"/>
      <c r="N132" s="12"/>
      <c r="O132" s="9" t="s">
        <v>25</v>
      </c>
      <c r="P132" s="9" t="s">
        <v>18</v>
      </c>
      <c r="Q132" s="15">
        <v>471010000</v>
      </c>
      <c r="R132" s="12">
        <v>100</v>
      </c>
      <c r="S132" s="12" t="s">
        <v>130</v>
      </c>
    </row>
    <row r="133" spans="1:19" s="8" customFormat="1" ht="48" customHeight="1">
      <c r="A133" s="9" t="s">
        <v>103</v>
      </c>
      <c r="B133" s="9" t="s">
        <v>15</v>
      </c>
      <c r="C133" s="12" t="s">
        <v>152</v>
      </c>
      <c r="D133" s="12" t="s">
        <v>153</v>
      </c>
      <c r="E133" s="12" t="s">
        <v>154</v>
      </c>
      <c r="F133" s="12" t="s">
        <v>155</v>
      </c>
      <c r="G133" s="9" t="s">
        <v>27</v>
      </c>
      <c r="H133" s="9" t="s">
        <v>17</v>
      </c>
      <c r="I133" s="10">
        <v>1</v>
      </c>
      <c r="J133" s="10">
        <v>375000</v>
      </c>
      <c r="K133" s="10">
        <f t="shared" si="5"/>
        <v>375000</v>
      </c>
      <c r="L133" s="12"/>
      <c r="M133" s="12"/>
      <c r="N133" s="12"/>
      <c r="O133" s="9" t="s">
        <v>24</v>
      </c>
      <c r="P133" s="9" t="s">
        <v>18</v>
      </c>
      <c r="Q133" s="15">
        <v>471010000</v>
      </c>
      <c r="R133" s="12">
        <v>0</v>
      </c>
      <c r="S133" s="12" t="s">
        <v>135</v>
      </c>
    </row>
    <row r="134" spans="1:19" s="8" customFormat="1" ht="44.25" customHeight="1">
      <c r="A134" s="9" t="s">
        <v>103</v>
      </c>
      <c r="B134" s="9" t="s">
        <v>15</v>
      </c>
      <c r="C134" s="12" t="s">
        <v>152</v>
      </c>
      <c r="D134" s="12" t="s">
        <v>153</v>
      </c>
      <c r="E134" s="12" t="s">
        <v>156</v>
      </c>
      <c r="F134" s="12" t="s">
        <v>157</v>
      </c>
      <c r="G134" s="9" t="s">
        <v>27</v>
      </c>
      <c r="H134" s="9" t="s">
        <v>17</v>
      </c>
      <c r="I134" s="10">
        <v>1</v>
      </c>
      <c r="J134" s="10">
        <v>160714.28</v>
      </c>
      <c r="K134" s="10">
        <f t="shared" si="5"/>
        <v>160714.28</v>
      </c>
      <c r="L134" s="12"/>
      <c r="M134" s="12"/>
      <c r="N134" s="12"/>
      <c r="O134" s="9" t="s">
        <v>24</v>
      </c>
      <c r="P134" s="9" t="s">
        <v>18</v>
      </c>
      <c r="Q134" s="15">
        <v>471010000</v>
      </c>
      <c r="R134" s="12">
        <v>0</v>
      </c>
      <c r="S134" s="12" t="s">
        <v>135</v>
      </c>
    </row>
    <row r="135" spans="1:19" s="8" customFormat="1" ht="54" customHeight="1">
      <c r="A135" s="9" t="s">
        <v>114</v>
      </c>
      <c r="B135" s="9" t="s">
        <v>20</v>
      </c>
      <c r="C135" s="12" t="s">
        <v>142</v>
      </c>
      <c r="D135" s="12" t="s">
        <v>61</v>
      </c>
      <c r="E135" s="12" t="s">
        <v>142</v>
      </c>
      <c r="F135" s="12" t="s">
        <v>61</v>
      </c>
      <c r="G135" s="9" t="s">
        <v>16</v>
      </c>
      <c r="H135" s="12" t="s">
        <v>21</v>
      </c>
      <c r="I135" s="10">
        <v>3</v>
      </c>
      <c r="J135" s="10">
        <v>5000</v>
      </c>
      <c r="K135" s="10">
        <f t="shared" ref="K135:K153" si="6">I135*J135</f>
        <v>15000</v>
      </c>
      <c r="L135" s="12"/>
      <c r="M135" s="12"/>
      <c r="N135" s="12"/>
      <c r="O135" s="9" t="s">
        <v>25</v>
      </c>
      <c r="P135" s="9" t="s">
        <v>18</v>
      </c>
      <c r="Q135" s="15">
        <v>551010000</v>
      </c>
      <c r="R135" s="12">
        <v>10</v>
      </c>
      <c r="S135" s="12" t="s">
        <v>135</v>
      </c>
    </row>
    <row r="136" spans="1:19" s="8" customFormat="1" ht="44.25" customHeight="1">
      <c r="A136" s="9" t="s">
        <v>114</v>
      </c>
      <c r="B136" s="9" t="s">
        <v>20</v>
      </c>
      <c r="C136" s="12" t="s">
        <v>143</v>
      </c>
      <c r="D136" s="12" t="s">
        <v>144</v>
      </c>
      <c r="E136" s="12" t="s">
        <v>143</v>
      </c>
      <c r="F136" s="12" t="s">
        <v>144</v>
      </c>
      <c r="G136" s="9" t="s">
        <v>16</v>
      </c>
      <c r="H136" s="9" t="s">
        <v>70</v>
      </c>
      <c r="I136" s="10">
        <v>610</v>
      </c>
      <c r="J136" s="10">
        <v>43.2</v>
      </c>
      <c r="K136" s="10">
        <f t="shared" si="6"/>
        <v>26352</v>
      </c>
      <c r="L136" s="12"/>
      <c r="M136" s="12"/>
      <c r="N136" s="12"/>
      <c r="O136" s="9" t="s">
        <v>25</v>
      </c>
      <c r="P136" s="9" t="s">
        <v>18</v>
      </c>
      <c r="Q136" s="15">
        <v>551010000</v>
      </c>
      <c r="R136" s="12">
        <v>10</v>
      </c>
      <c r="S136" s="12" t="s">
        <v>135</v>
      </c>
    </row>
    <row r="137" spans="1:19" s="8" customFormat="1" ht="56.25" customHeight="1">
      <c r="A137" s="9" t="s">
        <v>114</v>
      </c>
      <c r="B137" s="9" t="s">
        <v>20</v>
      </c>
      <c r="C137" s="12" t="s">
        <v>145</v>
      </c>
      <c r="D137" s="12" t="s">
        <v>146</v>
      </c>
      <c r="E137" s="12" t="s">
        <v>147</v>
      </c>
      <c r="F137" s="12" t="s">
        <v>148</v>
      </c>
      <c r="G137" s="9" t="s">
        <v>16</v>
      </c>
      <c r="H137" s="12" t="s">
        <v>21</v>
      </c>
      <c r="I137" s="10">
        <v>9</v>
      </c>
      <c r="J137" s="10">
        <v>872</v>
      </c>
      <c r="K137" s="10">
        <f t="shared" si="6"/>
        <v>7848</v>
      </c>
      <c r="L137" s="12"/>
      <c r="M137" s="12"/>
      <c r="N137" s="12"/>
      <c r="O137" s="9" t="s">
        <v>25</v>
      </c>
      <c r="P137" s="9" t="s">
        <v>18</v>
      </c>
      <c r="Q137" s="15">
        <v>551010000</v>
      </c>
      <c r="R137" s="12">
        <v>10</v>
      </c>
      <c r="S137" s="12" t="s">
        <v>135</v>
      </c>
    </row>
    <row r="138" spans="1:19" s="8" customFormat="1" ht="58.5" customHeight="1">
      <c r="A138" s="9" t="s">
        <v>114</v>
      </c>
      <c r="B138" s="9" t="s">
        <v>20</v>
      </c>
      <c r="C138" s="12" t="s">
        <v>149</v>
      </c>
      <c r="D138" s="12" t="s">
        <v>92</v>
      </c>
      <c r="E138" s="12" t="s">
        <v>150</v>
      </c>
      <c r="F138" s="12" t="s">
        <v>151</v>
      </c>
      <c r="G138" s="9" t="s">
        <v>16</v>
      </c>
      <c r="H138" s="9" t="s">
        <v>70</v>
      </c>
      <c r="I138" s="10">
        <v>80</v>
      </c>
      <c r="J138" s="10">
        <v>225</v>
      </c>
      <c r="K138" s="10">
        <f t="shared" si="6"/>
        <v>18000</v>
      </c>
      <c r="L138" s="12"/>
      <c r="M138" s="12"/>
      <c r="N138" s="12"/>
      <c r="O138" s="9" t="s">
        <v>25</v>
      </c>
      <c r="P138" s="9" t="s">
        <v>18</v>
      </c>
      <c r="Q138" s="15">
        <v>551010000</v>
      </c>
      <c r="R138" s="12">
        <v>10</v>
      </c>
      <c r="S138" s="12" t="s">
        <v>135</v>
      </c>
    </row>
    <row r="139" spans="1:19" s="8" customFormat="1" ht="54.75" customHeight="1">
      <c r="A139" s="9" t="s">
        <v>114</v>
      </c>
      <c r="B139" s="9" t="s">
        <v>20</v>
      </c>
      <c r="C139" s="12" t="s">
        <v>72</v>
      </c>
      <c r="D139" s="12" t="s">
        <v>72</v>
      </c>
      <c r="E139" s="12" t="s">
        <v>72</v>
      </c>
      <c r="F139" s="12" t="s">
        <v>72</v>
      </c>
      <c r="G139" s="9" t="s">
        <v>16</v>
      </c>
      <c r="H139" s="12" t="s">
        <v>21</v>
      </c>
      <c r="I139" s="10">
        <v>15</v>
      </c>
      <c r="J139" s="10">
        <v>550</v>
      </c>
      <c r="K139" s="10">
        <f t="shared" si="6"/>
        <v>8250</v>
      </c>
      <c r="L139" s="12"/>
      <c r="M139" s="12"/>
      <c r="N139" s="12"/>
      <c r="O139" s="9" t="s">
        <v>25</v>
      </c>
      <c r="P139" s="9" t="s">
        <v>18</v>
      </c>
      <c r="Q139" s="15">
        <v>551010000</v>
      </c>
      <c r="R139" s="12">
        <v>10</v>
      </c>
      <c r="S139" s="12" t="s">
        <v>135</v>
      </c>
    </row>
    <row r="140" spans="1:19" s="8" customFormat="1" ht="139.5" customHeight="1">
      <c r="A140" s="13" t="s">
        <v>115</v>
      </c>
      <c r="B140" s="9" t="s">
        <v>33</v>
      </c>
      <c r="C140" s="12" t="s">
        <v>402</v>
      </c>
      <c r="D140" s="12" t="s">
        <v>402</v>
      </c>
      <c r="E140" s="9" t="s">
        <v>141</v>
      </c>
      <c r="F140" s="9" t="s">
        <v>138</v>
      </c>
      <c r="G140" s="9" t="s">
        <v>19</v>
      </c>
      <c r="H140" s="9" t="s">
        <v>33</v>
      </c>
      <c r="I140" s="10">
        <v>1</v>
      </c>
      <c r="J140" s="10">
        <v>8389596.4299999997</v>
      </c>
      <c r="K140" s="10">
        <f t="shared" si="6"/>
        <v>8389596.4299999997</v>
      </c>
      <c r="L140" s="10"/>
      <c r="M140" s="10"/>
      <c r="N140" s="10"/>
      <c r="O140" s="9" t="s">
        <v>25</v>
      </c>
      <c r="P140" s="9" t="s">
        <v>18</v>
      </c>
      <c r="Q140" s="15">
        <v>591010000</v>
      </c>
      <c r="R140" s="12">
        <v>3</v>
      </c>
      <c r="S140" s="12" t="s">
        <v>129</v>
      </c>
    </row>
    <row r="141" spans="1:19" s="8" customFormat="1" ht="103.5" customHeight="1">
      <c r="A141" s="13" t="s">
        <v>115</v>
      </c>
      <c r="B141" s="9" t="s">
        <v>15</v>
      </c>
      <c r="C141" s="12" t="s">
        <v>401</v>
      </c>
      <c r="D141" s="12" t="s">
        <v>401</v>
      </c>
      <c r="E141" s="9" t="s">
        <v>139</v>
      </c>
      <c r="F141" s="9" t="s">
        <v>140</v>
      </c>
      <c r="G141" s="9" t="s">
        <v>19</v>
      </c>
      <c r="H141" s="12" t="s">
        <v>15</v>
      </c>
      <c r="I141" s="10">
        <v>1</v>
      </c>
      <c r="J141" s="10">
        <v>1035583.93</v>
      </c>
      <c r="K141" s="10">
        <f t="shared" si="6"/>
        <v>1035583.93</v>
      </c>
      <c r="L141" s="10"/>
      <c r="M141" s="10"/>
      <c r="N141" s="10"/>
      <c r="O141" s="9" t="s">
        <v>25</v>
      </c>
      <c r="P141" s="9" t="s">
        <v>18</v>
      </c>
      <c r="Q141" s="15">
        <v>591010000</v>
      </c>
      <c r="R141" s="12">
        <v>3</v>
      </c>
      <c r="S141" s="12" t="s">
        <v>135</v>
      </c>
    </row>
    <row r="142" spans="1:19" s="8" customFormat="1" ht="54.75" customHeight="1">
      <c r="A142" s="13" t="s">
        <v>115</v>
      </c>
      <c r="B142" s="9" t="s">
        <v>20</v>
      </c>
      <c r="C142" s="9" t="s">
        <v>67</v>
      </c>
      <c r="D142" s="9" t="s">
        <v>67</v>
      </c>
      <c r="E142" s="9" t="s">
        <v>116</v>
      </c>
      <c r="F142" s="9" t="s">
        <v>68</v>
      </c>
      <c r="G142" s="9" t="s">
        <v>23</v>
      </c>
      <c r="H142" s="9" t="s">
        <v>36</v>
      </c>
      <c r="I142" s="10">
        <v>1000</v>
      </c>
      <c r="J142" s="10">
        <v>88.39</v>
      </c>
      <c r="K142" s="10">
        <f t="shared" si="6"/>
        <v>88390</v>
      </c>
      <c r="L142" s="10"/>
      <c r="M142" s="10"/>
      <c r="N142" s="10"/>
      <c r="O142" s="9" t="s">
        <v>26</v>
      </c>
      <c r="P142" s="9" t="s">
        <v>18</v>
      </c>
      <c r="Q142" s="11" t="s">
        <v>117</v>
      </c>
      <c r="R142" s="12">
        <v>100</v>
      </c>
      <c r="S142" s="12" t="s">
        <v>130</v>
      </c>
    </row>
    <row r="143" spans="1:19" s="8" customFormat="1" ht="51" customHeight="1">
      <c r="A143" s="13" t="s">
        <v>115</v>
      </c>
      <c r="B143" s="9" t="s">
        <v>20</v>
      </c>
      <c r="C143" s="9" t="s">
        <v>67</v>
      </c>
      <c r="D143" s="9" t="s">
        <v>67</v>
      </c>
      <c r="E143" s="9" t="s">
        <v>118</v>
      </c>
      <c r="F143" s="9" t="s">
        <v>69</v>
      </c>
      <c r="G143" s="9" t="s">
        <v>23</v>
      </c>
      <c r="H143" s="9" t="s">
        <v>36</v>
      </c>
      <c r="I143" s="10">
        <v>1300</v>
      </c>
      <c r="J143" s="10">
        <v>122.32</v>
      </c>
      <c r="K143" s="10">
        <f t="shared" si="6"/>
        <v>159016</v>
      </c>
      <c r="L143" s="10"/>
      <c r="M143" s="10"/>
      <c r="N143" s="10"/>
      <c r="O143" s="9" t="s">
        <v>26</v>
      </c>
      <c r="P143" s="9" t="s">
        <v>18</v>
      </c>
      <c r="Q143" s="11" t="s">
        <v>117</v>
      </c>
      <c r="R143" s="12">
        <v>100</v>
      </c>
      <c r="S143" s="12" t="s">
        <v>130</v>
      </c>
    </row>
    <row r="144" spans="1:19" s="8" customFormat="1" ht="45" customHeight="1">
      <c r="A144" s="13" t="s">
        <v>115</v>
      </c>
      <c r="B144" s="9" t="s">
        <v>20</v>
      </c>
      <c r="C144" s="9" t="s">
        <v>67</v>
      </c>
      <c r="D144" s="9" t="s">
        <v>67</v>
      </c>
      <c r="E144" s="9" t="s">
        <v>116</v>
      </c>
      <c r="F144" s="9" t="s">
        <v>68</v>
      </c>
      <c r="G144" s="9" t="s">
        <v>23</v>
      </c>
      <c r="H144" s="9" t="s">
        <v>36</v>
      </c>
      <c r="I144" s="10">
        <v>1720</v>
      </c>
      <c r="J144" s="10">
        <v>96.43</v>
      </c>
      <c r="K144" s="10">
        <f t="shared" si="6"/>
        <v>165859.6</v>
      </c>
      <c r="L144" s="10"/>
      <c r="M144" s="10"/>
      <c r="N144" s="10"/>
      <c r="O144" s="9" t="s">
        <v>24</v>
      </c>
      <c r="P144" s="9" t="s">
        <v>18</v>
      </c>
      <c r="Q144" s="11" t="s">
        <v>117</v>
      </c>
      <c r="R144" s="12">
        <v>100</v>
      </c>
      <c r="S144" s="12" t="s">
        <v>129</v>
      </c>
    </row>
    <row r="145" spans="1:19" s="8" customFormat="1" ht="45.75" customHeight="1">
      <c r="A145" s="13" t="s">
        <v>115</v>
      </c>
      <c r="B145" s="9" t="s">
        <v>20</v>
      </c>
      <c r="C145" s="9" t="s">
        <v>67</v>
      </c>
      <c r="D145" s="9" t="s">
        <v>67</v>
      </c>
      <c r="E145" s="9" t="s">
        <v>118</v>
      </c>
      <c r="F145" s="9" t="s">
        <v>69</v>
      </c>
      <c r="G145" s="9" t="s">
        <v>23</v>
      </c>
      <c r="H145" s="9" t="s">
        <v>36</v>
      </c>
      <c r="I145" s="10">
        <v>2300</v>
      </c>
      <c r="J145" s="10">
        <v>122.32</v>
      </c>
      <c r="K145" s="10">
        <f t="shared" si="6"/>
        <v>281336</v>
      </c>
      <c r="L145" s="10"/>
      <c r="M145" s="10"/>
      <c r="N145" s="10"/>
      <c r="O145" s="9" t="s">
        <v>24</v>
      </c>
      <c r="P145" s="9" t="s">
        <v>18</v>
      </c>
      <c r="Q145" s="11" t="s">
        <v>117</v>
      </c>
      <c r="R145" s="12">
        <v>100</v>
      </c>
      <c r="S145" s="12" t="s">
        <v>129</v>
      </c>
    </row>
    <row r="146" spans="1:19" s="8" customFormat="1" ht="109.5" customHeight="1">
      <c r="A146" s="9" t="s">
        <v>127</v>
      </c>
      <c r="B146" s="9" t="s">
        <v>33</v>
      </c>
      <c r="C146" s="12" t="s">
        <v>85</v>
      </c>
      <c r="D146" s="9" t="s">
        <v>41</v>
      </c>
      <c r="E146" s="9" t="s">
        <v>172</v>
      </c>
      <c r="F146" s="9" t="s">
        <v>173</v>
      </c>
      <c r="G146" s="9" t="s">
        <v>19</v>
      </c>
      <c r="H146" s="9" t="s">
        <v>33</v>
      </c>
      <c r="I146" s="10">
        <v>1</v>
      </c>
      <c r="J146" s="10">
        <v>8536026.7899999991</v>
      </c>
      <c r="K146" s="10">
        <f t="shared" si="6"/>
        <v>8536026.7899999991</v>
      </c>
      <c r="L146" s="12"/>
      <c r="M146" s="12"/>
      <c r="N146" s="12"/>
      <c r="O146" s="9" t="s">
        <v>25</v>
      </c>
      <c r="P146" s="9" t="s">
        <v>18</v>
      </c>
      <c r="Q146" s="15">
        <v>511010000</v>
      </c>
      <c r="R146" s="12">
        <v>0</v>
      </c>
      <c r="S146" s="12" t="s">
        <v>135</v>
      </c>
    </row>
    <row r="147" spans="1:19" s="8" customFormat="1" ht="84.75" customHeight="1">
      <c r="A147" s="9" t="s">
        <v>127</v>
      </c>
      <c r="B147" s="9" t="s">
        <v>15</v>
      </c>
      <c r="C147" s="12" t="s">
        <v>403</v>
      </c>
      <c r="D147" s="9" t="s">
        <v>404</v>
      </c>
      <c r="E147" s="9" t="s">
        <v>403</v>
      </c>
      <c r="F147" s="9" t="s">
        <v>405</v>
      </c>
      <c r="G147" s="9" t="s">
        <v>27</v>
      </c>
      <c r="H147" s="9" t="s">
        <v>17</v>
      </c>
      <c r="I147" s="10">
        <v>1</v>
      </c>
      <c r="J147" s="10">
        <v>368750</v>
      </c>
      <c r="K147" s="10">
        <f t="shared" si="6"/>
        <v>368750</v>
      </c>
      <c r="L147" s="12"/>
      <c r="M147" s="12"/>
      <c r="N147" s="12"/>
      <c r="O147" s="9" t="s">
        <v>24</v>
      </c>
      <c r="P147" s="9" t="s">
        <v>18</v>
      </c>
      <c r="Q147" s="15">
        <v>511010000</v>
      </c>
      <c r="R147" s="12">
        <v>0</v>
      </c>
      <c r="S147" s="12" t="s">
        <v>135</v>
      </c>
    </row>
    <row r="148" spans="1:19" s="8" customFormat="1" ht="93" customHeight="1">
      <c r="A148" s="9" t="s">
        <v>127</v>
      </c>
      <c r="B148" s="9" t="s">
        <v>15</v>
      </c>
      <c r="C148" s="12" t="s">
        <v>406</v>
      </c>
      <c r="D148" s="9" t="s">
        <v>407</v>
      </c>
      <c r="E148" s="9" t="s">
        <v>406</v>
      </c>
      <c r="F148" s="9" t="s">
        <v>408</v>
      </c>
      <c r="G148" s="9" t="s">
        <v>27</v>
      </c>
      <c r="H148" s="9" t="s">
        <v>17</v>
      </c>
      <c r="I148" s="10">
        <v>1</v>
      </c>
      <c r="J148" s="10">
        <v>312500</v>
      </c>
      <c r="K148" s="10">
        <f t="shared" si="6"/>
        <v>312500</v>
      </c>
      <c r="L148" s="12"/>
      <c r="M148" s="12"/>
      <c r="N148" s="12"/>
      <c r="O148" s="9" t="s">
        <v>24</v>
      </c>
      <c r="P148" s="9" t="s">
        <v>18</v>
      </c>
      <c r="Q148" s="15">
        <v>511010000</v>
      </c>
      <c r="R148" s="12">
        <v>0</v>
      </c>
      <c r="S148" s="13" t="s">
        <v>135</v>
      </c>
    </row>
    <row r="149" spans="1:19" s="8" customFormat="1" ht="51">
      <c r="A149" s="9" t="s">
        <v>119</v>
      </c>
      <c r="B149" s="9" t="s">
        <v>20</v>
      </c>
      <c r="C149" s="13" t="s">
        <v>121</v>
      </c>
      <c r="D149" s="13" t="s">
        <v>122</v>
      </c>
      <c r="E149" s="13" t="s">
        <v>121</v>
      </c>
      <c r="F149" s="13" t="s">
        <v>122</v>
      </c>
      <c r="G149" s="13" t="s">
        <v>16</v>
      </c>
      <c r="H149" s="13" t="s">
        <v>28</v>
      </c>
      <c r="I149" s="16">
        <v>210</v>
      </c>
      <c r="J149" s="10">
        <v>1450</v>
      </c>
      <c r="K149" s="10">
        <f t="shared" si="6"/>
        <v>304500</v>
      </c>
      <c r="L149" s="13"/>
      <c r="M149" s="13"/>
      <c r="N149" s="13"/>
      <c r="O149" s="9" t="s">
        <v>24</v>
      </c>
      <c r="P149" s="9" t="s">
        <v>18</v>
      </c>
      <c r="Q149" s="11" t="s">
        <v>120</v>
      </c>
      <c r="R149" s="13">
        <v>0</v>
      </c>
      <c r="S149" s="13" t="s">
        <v>129</v>
      </c>
    </row>
    <row r="150" spans="1:19" s="8" customFormat="1" ht="51">
      <c r="A150" s="9" t="s">
        <v>119</v>
      </c>
      <c r="B150" s="9" t="s">
        <v>20</v>
      </c>
      <c r="C150" s="13" t="s">
        <v>123</v>
      </c>
      <c r="D150" s="13" t="s">
        <v>124</v>
      </c>
      <c r="E150" s="13" t="s">
        <v>123</v>
      </c>
      <c r="F150" s="13" t="s">
        <v>124</v>
      </c>
      <c r="G150" s="13" t="s">
        <v>16</v>
      </c>
      <c r="H150" s="13" t="s">
        <v>28</v>
      </c>
      <c r="I150" s="16">
        <v>85</v>
      </c>
      <c r="J150" s="10">
        <v>1390</v>
      </c>
      <c r="K150" s="10">
        <f t="shared" si="6"/>
        <v>118150</v>
      </c>
      <c r="L150" s="13"/>
      <c r="M150" s="13"/>
      <c r="N150" s="13"/>
      <c r="O150" s="9" t="s">
        <v>24</v>
      </c>
      <c r="P150" s="9" t="s">
        <v>18</v>
      </c>
      <c r="Q150" s="11" t="s">
        <v>120</v>
      </c>
      <c r="R150" s="13">
        <v>0</v>
      </c>
      <c r="S150" s="13" t="s">
        <v>129</v>
      </c>
    </row>
    <row r="151" spans="1:19" s="8" customFormat="1" ht="51">
      <c r="A151" s="9" t="s">
        <v>119</v>
      </c>
      <c r="B151" s="9" t="s">
        <v>20</v>
      </c>
      <c r="C151" s="13" t="s">
        <v>125</v>
      </c>
      <c r="D151" s="13" t="s">
        <v>126</v>
      </c>
      <c r="E151" s="13" t="s">
        <v>125</v>
      </c>
      <c r="F151" s="13" t="s">
        <v>126</v>
      </c>
      <c r="G151" s="13" t="s">
        <v>16</v>
      </c>
      <c r="H151" s="13" t="s">
        <v>36</v>
      </c>
      <c r="I151" s="16">
        <v>1000</v>
      </c>
      <c r="J151" s="10">
        <v>275</v>
      </c>
      <c r="K151" s="10">
        <f t="shared" si="6"/>
        <v>275000</v>
      </c>
      <c r="L151" s="13"/>
      <c r="M151" s="13"/>
      <c r="N151" s="13"/>
      <c r="O151" s="9" t="s">
        <v>24</v>
      </c>
      <c r="P151" s="9" t="s">
        <v>18</v>
      </c>
      <c r="Q151" s="11" t="s">
        <v>120</v>
      </c>
      <c r="R151" s="13">
        <v>0</v>
      </c>
      <c r="S151" s="13" t="s">
        <v>129</v>
      </c>
    </row>
    <row r="152" spans="1:19" s="8" customFormat="1" ht="57.75" customHeight="1">
      <c r="A152" s="9" t="s">
        <v>119</v>
      </c>
      <c r="B152" s="9" t="s">
        <v>20</v>
      </c>
      <c r="C152" s="13" t="s">
        <v>88</v>
      </c>
      <c r="D152" s="13" t="s">
        <v>64</v>
      </c>
      <c r="E152" s="13" t="s">
        <v>88</v>
      </c>
      <c r="F152" s="13" t="s">
        <v>64</v>
      </c>
      <c r="G152" s="13" t="s">
        <v>16</v>
      </c>
      <c r="H152" s="13" t="s">
        <v>21</v>
      </c>
      <c r="I152" s="16">
        <v>1</v>
      </c>
      <c r="J152" s="10">
        <v>5357.15</v>
      </c>
      <c r="K152" s="10">
        <f t="shared" si="6"/>
        <v>5357.15</v>
      </c>
      <c r="L152" s="13"/>
      <c r="M152" s="13"/>
      <c r="N152" s="13"/>
      <c r="O152" s="9" t="s">
        <v>24</v>
      </c>
      <c r="P152" s="9" t="s">
        <v>18</v>
      </c>
      <c r="Q152" s="11" t="s">
        <v>120</v>
      </c>
      <c r="R152" s="13">
        <v>0</v>
      </c>
      <c r="S152" s="13" t="s">
        <v>135</v>
      </c>
    </row>
    <row r="153" spans="1:19" s="8" customFormat="1" ht="72" customHeight="1">
      <c r="A153" s="9" t="s">
        <v>119</v>
      </c>
      <c r="B153" s="13" t="s">
        <v>15</v>
      </c>
      <c r="C153" s="13" t="s">
        <v>137</v>
      </c>
      <c r="D153" s="13" t="s">
        <v>136</v>
      </c>
      <c r="E153" s="13" t="s">
        <v>137</v>
      </c>
      <c r="F153" s="13" t="s">
        <v>136</v>
      </c>
      <c r="G153" s="13" t="s">
        <v>16</v>
      </c>
      <c r="H153" s="13" t="s">
        <v>17</v>
      </c>
      <c r="I153" s="16">
        <v>1</v>
      </c>
      <c r="J153" s="10">
        <v>13392.86</v>
      </c>
      <c r="K153" s="10">
        <f t="shared" si="6"/>
        <v>13392.86</v>
      </c>
      <c r="L153" s="13"/>
      <c r="M153" s="13"/>
      <c r="N153" s="13"/>
      <c r="O153" s="9" t="s">
        <v>65</v>
      </c>
      <c r="P153" s="9" t="s">
        <v>18</v>
      </c>
      <c r="Q153" s="11" t="s">
        <v>120</v>
      </c>
      <c r="R153" s="13">
        <v>0</v>
      </c>
      <c r="S153" s="13" t="s">
        <v>135</v>
      </c>
    </row>
    <row r="154" spans="1:19" s="8" customFormat="1"/>
    <row r="155" spans="1:19" s="8" customFormat="1"/>
    <row r="156" spans="1:19" s="8" customFormat="1"/>
    <row r="157" spans="1:19" s="8" customFormat="1"/>
    <row r="158" spans="1:19" s="8" customFormat="1"/>
    <row r="159" spans="1:19" s="8" customFormat="1"/>
    <row r="160" spans="1:19" s="8" customFormat="1"/>
    <row r="161" spans="1:18" s="8" customFormat="1"/>
    <row r="162" spans="1:18" s="8" customFormat="1"/>
    <row r="163" spans="1:18" s="8" customFormat="1"/>
    <row r="164" spans="1:18" s="8" customFormat="1"/>
    <row r="165" spans="1:18" s="8" customFormat="1"/>
    <row r="166" spans="1:18" s="8" customFormat="1"/>
    <row r="167" spans="1:18" s="8" customFormat="1"/>
    <row r="168" spans="1:18" s="8" customFormat="1"/>
    <row r="169" spans="1:18" s="8" customFormat="1"/>
    <row r="170" spans="1:18" s="8" customFormat="1"/>
    <row r="171" spans="1:18" s="8" customFormat="1"/>
    <row r="172" spans="1:18" s="8" customFormat="1"/>
    <row r="173" spans="1:18" s="8" customFormat="1"/>
    <row r="174" spans="1:18" s="8" customFormat="1"/>
    <row r="175" spans="1:18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</sheetData>
  <autoFilter ref="A13:S153"/>
  <dataValidations count="1">
    <dataValidation allowBlank="1" showInputMessage="1" showErrorMessage="1" prompt="Введите краткую хар-ку на рус.языке" sqref="D112:D113 F112:F113"/>
  </dataValidations>
  <pageMargins left="0.74803149606299213" right="0.74803149606299213" top="0.78740157480314965" bottom="0.39370078740157483" header="0.51181102362204722" footer="0.51181102362204722"/>
  <pageSetup paperSize="8" scale="56" fitToHeight="0" orientation="landscape" horizontalDpi="300" verticalDpi="300" r:id="rId1"/>
  <rowBreaks count="1" manualBreakCount="1">
    <brk id="13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2015-07-24T03:09:03Z</cp:lastPrinted>
  <dcterms:created xsi:type="dcterms:W3CDTF">2015-04-02T06:12:45Z</dcterms:created>
  <dcterms:modified xsi:type="dcterms:W3CDTF">2015-08-12T08:52:00Z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