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27795" windowHeight="115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Лист1!$A$4:$U$22</definedName>
    <definedName name="_xlnm.Print_Area" localSheetId="0">Лист1!$A$1:$R$24</definedName>
  </definedNames>
  <calcPr calcId="145621"/>
</workbook>
</file>

<file path=xl/calcChain.xml><?xml version="1.0" encoding="utf-8"?>
<calcChain xmlns="http://schemas.openxmlformats.org/spreadsheetml/2006/main">
  <c r="K18" i="1" l="1"/>
  <c r="K8" i="1" l="1"/>
  <c r="K17" i="1" l="1"/>
  <c r="K16" i="1"/>
  <c r="J22" i="1" l="1"/>
  <c r="K22" i="1" s="1"/>
  <c r="J21" i="1"/>
  <c r="K21" i="1" s="1"/>
  <c r="J20" i="1"/>
  <c r="K20" i="1" s="1"/>
  <c r="J19" i="1"/>
  <c r="K19" i="1" s="1"/>
  <c r="K5" i="1"/>
</calcChain>
</file>

<file path=xl/sharedStrings.xml><?xml version="1.0" encoding="utf-8"?>
<sst xmlns="http://schemas.openxmlformats.org/spreadsheetml/2006/main" count="221" uniqueCount="102">
  <si>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</si>
  <si>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</si>
  <si>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</si>
  <si>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</si>
  <si>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</si>
  <si>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</si>
  <si>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</si>
  <si>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</si>
  <si>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</si>
  <si>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</si>
  <si>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</si>
  <si>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</si>
  <si>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</si>
  <si>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</si>
  <si>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</si>
  <si>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</si>
  <si>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</si>
  <si>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</si>
  <si>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</si>
  <si>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</si>
  <si>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</si>
  <si>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</si>
  <si>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</si>
  <si>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</si>
  <si>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</si>
  <si>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</si>
  <si>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</si>
  <si>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</si>
  <si>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</si>
  <si>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</si>
  <si>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</si>
  <si>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</si>
  <si>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</si>
  <si>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</si>
  <si>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</si>
  <si>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</si>
  <si>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ҚРҰБ Шығыс Қазақстан филиалының инженерлік желілерінің құрылғысы</t>
  </si>
  <si>
    <t>Устройство инженерных сетей Восточно-Казахстанского филиала НБРК</t>
  </si>
  <si>
    <t>Конкурс</t>
  </si>
  <si>
    <t>Работа</t>
  </si>
  <si>
    <t>Сентябрь</t>
  </si>
  <si>
    <t>Восточно-Казахстанский филиал</t>
  </si>
  <si>
    <t>ҚРҰБ Шығыс Қазақстан филиалының инженерлік желілерінің құрылғысына авторлық қадағалау</t>
  </si>
  <si>
    <t>Авторский надзор за устройством инженерных сетей Восточно-Казахстанского филиала НБРК</t>
  </si>
  <si>
    <t xml:space="preserve">Из одного источника путем заключения договора </t>
  </si>
  <si>
    <t>Услуга</t>
  </si>
  <si>
    <t>Запрос ценовых предложений путем размещения объявления</t>
  </si>
  <si>
    <t>Технический надзор за устройством инженерных сетей Восточно-Казахстанского филиала НБРК</t>
  </si>
  <si>
    <t>ҚРҰБ Шығыс Қазақстан филиалының инженерлік желілерінің құрылғысына техникалық қадағалау</t>
  </si>
  <si>
    <t>ХОЗУ</t>
  </si>
  <si>
    <t>Товар</t>
  </si>
  <si>
    <t>Құрышпен қапталған микроавтобус</t>
  </si>
  <si>
    <t>Микроавтобус бронированный</t>
  </si>
  <si>
    <t>Конкурс с применением торгов на понижение цены</t>
  </si>
  <si>
    <t>Штука</t>
  </si>
  <si>
    <t>751410000</t>
  </si>
  <si>
    <t>Жеңіл автокөлік</t>
  </si>
  <si>
    <t>Автомобиль легковой</t>
  </si>
  <si>
    <t>Жоғары классты автокөлік</t>
  </si>
  <si>
    <t>Автомобиль представительского класса</t>
  </si>
  <si>
    <t>Бизнес классты автокөлік</t>
  </si>
  <si>
    <t>Автомобиль бизнес класса</t>
  </si>
  <si>
    <t>Төтелегіш</t>
  </si>
  <si>
    <t>Внедорожник</t>
  </si>
  <si>
    <t>Западно-Казахстанский филиал</t>
  </si>
  <si>
    <t>Мөртабан</t>
  </si>
  <si>
    <t>Датер</t>
  </si>
  <si>
    <t>Самонаборный датер</t>
  </si>
  <si>
    <t>Запрос ценовых предложений без размещения объявления</t>
  </si>
  <si>
    <t>Дополнительная закупка</t>
  </si>
  <si>
    <t>Аумақтың топографиялық  түсірілімі бойынша қызметтер</t>
  </si>
  <si>
    <t>Август</t>
  </si>
  <si>
    <t>Декабрь</t>
  </si>
  <si>
    <t>Техническое обследование здания</t>
  </si>
  <si>
    <t>Жамбылский филиал</t>
  </si>
  <si>
    <t xml:space="preserve"> ҚРҰБ Жамбыл филиалы қоймасының жамылғыларын және қабырғаларын судан қорғау бойынша  жұмыстарды орындау кезінде қолданылған материалдарды пайдалану технологиясы бойынша техникалық тексеру</t>
  </si>
  <si>
    <t xml:space="preserve">Техническое обследование по технологии использования материалов, примененных при выполнении работ по гидроизоляции покрытия и стен  хранилища Жамбылского филиала НБРК  </t>
  </si>
  <si>
    <t xml:space="preserve">ҚРҰБ Жамбыл филиалы қоймасының құрылымын  (сараптамасын) толық егжей-тегжейлі техникалық тексеру </t>
  </si>
  <si>
    <t>Полное детальное техническое обследование (экспертизы) конструкции хранилища Жамбылского филиала НБРК</t>
  </si>
  <si>
    <t>Техническое обследование перехода между административными зданиями и помещений административного здания</t>
  </si>
  <si>
    <t>Әкімшілік ғимараттар мен әкімшілік ғимараттардың үй-жайлары арасындағы өтпе жолды техникалық  тексеру</t>
  </si>
  <si>
    <t>УИТ</t>
  </si>
  <si>
    <t>Ілеспе қызметтері бар серверлік жабдықтың жиынтығы (блейд жүйе)</t>
  </si>
  <si>
    <t>Комплект серверного оборудования (блейд-система) с сопутствующими услугами</t>
  </si>
  <si>
    <t>Комплект</t>
  </si>
  <si>
    <t>271010000</t>
  </si>
  <si>
    <t>Октябрь</t>
  </si>
  <si>
    <t xml:space="preserve"> Филиалдың әкімшілік ғимаратына жапсарлас аумақты абаттандыруға экскиздік жобасынының жасалымы </t>
  </si>
  <si>
    <t xml:space="preserve">Разработка эскизного проекта на благоустройство прилегающей территории к административному зданию  филиала </t>
  </si>
  <si>
    <t>Топографиялық  түсірілімді жүргізу</t>
  </si>
  <si>
    <t xml:space="preserve">Проведение топографической съемки </t>
  </si>
  <si>
    <t>Вестибюльді, бірінші және екінші қабаттағы үй-жайларды қосатын филиалдың әкімшілік ғимаратының күрделі жөндеу бойынша ЖСҚ жасалымы</t>
  </si>
  <si>
    <t>Разработка  проектно-сметной документации по реконструкции административного здания филиала, включающая перепланировку вестибюля, помещений первого и третьего этажей</t>
  </si>
  <si>
    <t>Вестибюльді, бірінші және екінші қабаттағы үй-жайларды қосатын филиалдың әкімшілік ғимаратының күрделі жөндеу бойынша ЖСҚ сараптау</t>
  </si>
  <si>
    <t>Экспертиза   проектно-сметной документации по реконструкции административного здания филиала, включающая перепланировку вестибюля, помещений первого и третьего этажей</t>
  </si>
  <si>
    <t xml:space="preserve">Ғимараттың төбе жабындысының ағымдағы жөндеуі </t>
  </si>
  <si>
    <t>Кассалық үй-жайдың ағымдағы жөндеуі</t>
  </si>
  <si>
    <t xml:space="preserve">Филиалыдың әкімшілік ғимаратына жапсарлас аумақты абаттандыру экскиздік жобасынының жасалымы </t>
  </si>
  <si>
    <t>Fимаратты техникалық  тексеру</t>
  </si>
  <si>
    <t>Текущий ремонт в кассовом узле филиала</t>
  </si>
  <si>
    <t>Текущий ремонт кровли здания</t>
  </si>
  <si>
    <t xml:space="preserve">Изменение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</si>
</sst>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,##0.00;&quot;-&quot;#,##0.00"/>
    <numFmt numFmtId="168" formatCode="0;&quot;-&quot;0"/>
    <numFmt numFmtId="169" formatCode="#,##0;\-#,##0"/>
    <numFmt numFmtId="170" formatCode="#."/>
    <numFmt numFmtId="171" formatCode="#\."/>
    <numFmt numFmtId="172" formatCode="#.00"/>
    <numFmt numFmtId="173" formatCode="#.##0\.00"/>
    <numFmt numFmtId="174" formatCode="#\.00"/>
    <numFmt numFmtId="175" formatCode="\$#\.00"/>
    <numFmt numFmtId="176" formatCode="&quot;$&quot;#.00"/>
    <numFmt numFmtId="177" formatCode="_-&quot;Ј&quot;* #,##0_-;\-&quot;Ј&quot;* #,##0_-;_-&quot;Ј&quot;* &quot;-&quot;_-;_-@_-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,##0_);[Blue]\(\-\)\ #,##0_)"/>
    <numFmt numFmtId="181" formatCode="%#.00"/>
    <numFmt numFmtId="182" formatCode="%#\.00"/>
    <numFmt numFmtId="183" formatCode="00"/>
    <numFmt numFmtId="184" formatCode="000"/>
    <numFmt numFmtId="185" formatCode="_-* #,##0.00_р_._-;\-* #,##0.00_р_._-;_-* \-??_р_._-;_-@_-"/>
    <numFmt numFmtId="186" formatCode="_(* #,##0.00_);_(* \(#,##0.00\);_(* &quot;-&quot;??_);_(@_)"/>
    <numFmt numFmtId="187" formatCode="[$-419]d\ mmm;@"/>
  </numFmts>
  <fonts count="7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24">
    <xf numFmtId="0" fontId="0" fillId="0" borderId="0"/>
    <xf numFmtId="0" fontId="3" fillId="0" borderId="0"/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3" fillId="0" borderId="0">
      <protection locked="0"/>
    </xf>
    <xf numFmtId="4" fontId="24" fillId="0" borderId="0">
      <protection locked="0"/>
    </xf>
    <xf numFmtId="4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3" fillId="0" borderId="0">
      <protection locked="0"/>
    </xf>
    <xf numFmtId="172" fontId="24" fillId="0" borderId="0">
      <protection locked="0"/>
    </xf>
    <xf numFmtId="172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4" fontId="23" fillId="0" borderId="0">
      <protection locked="0"/>
    </xf>
    <xf numFmtId="4" fontId="23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3" fillId="0" borderId="0">
      <protection locked="0"/>
    </xf>
    <xf numFmtId="173" fontId="24" fillId="0" borderId="0">
      <protection locked="0"/>
    </xf>
    <xf numFmtId="173" fontId="24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2" fontId="23" fillId="0" borderId="0">
      <protection locked="0"/>
    </xf>
    <xf numFmtId="172" fontId="23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3" fillId="0" borderId="0">
      <protection locked="0"/>
    </xf>
    <xf numFmtId="174" fontId="24" fillId="0" borderId="0">
      <protection locked="0"/>
    </xf>
    <xf numFmtId="174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3" fillId="0" borderId="0">
      <protection locked="0"/>
    </xf>
    <xf numFmtId="175" fontId="24" fillId="0" borderId="0">
      <protection locked="0"/>
    </xf>
    <xf numFmtId="175" fontId="24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3" fillId="0" borderId="0">
      <protection locked="0"/>
    </xf>
    <xf numFmtId="176" fontId="24" fillId="0" borderId="0">
      <protection locked="0"/>
    </xf>
    <xf numFmtId="176" fontId="24" fillId="0" borderId="0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3" fillId="0" borderId="1">
      <protection locked="0"/>
    </xf>
    <xf numFmtId="170" fontId="24" fillId="0" borderId="1">
      <protection locked="0"/>
    </xf>
    <xf numFmtId="170" fontId="24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5" fillId="0" borderId="0">
      <protection locked="0"/>
    </xf>
    <xf numFmtId="171" fontId="26" fillId="0" borderId="0">
      <protection locked="0"/>
    </xf>
    <xf numFmtId="171" fontId="26" fillId="0" borderId="0">
      <protection locked="0"/>
    </xf>
    <xf numFmtId="171" fontId="24" fillId="0" borderId="1">
      <protection locked="0"/>
    </xf>
    <xf numFmtId="171" fontId="23" fillId="0" borderId="1">
      <protection locked="0"/>
    </xf>
    <xf numFmtId="170" fontId="23" fillId="0" borderId="1">
      <protection locked="0"/>
    </xf>
    <xf numFmtId="170" fontId="23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3" fillId="0" borderId="1">
      <protection locked="0"/>
    </xf>
    <xf numFmtId="171" fontId="24" fillId="0" borderId="1">
      <protection locked="0"/>
    </xf>
    <xf numFmtId="171" fontId="24" fillId="0" borderId="1">
      <protection locked="0"/>
    </xf>
    <xf numFmtId="0" fontId="45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2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2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6" fillId="4" borderId="0" applyNumberFormat="0" applyBorder="0" applyAlignment="0" applyProtection="0"/>
    <xf numFmtId="0" fontId="45" fillId="2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5" fillId="30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6" fillId="6" borderId="0" applyNumberFormat="0" applyBorder="0" applyAlignment="0" applyProtection="0"/>
    <xf numFmtId="0" fontId="45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5" fillId="31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6" fillId="7" borderId="0" applyNumberFormat="0" applyBorder="0" applyAlignment="0" applyProtection="0"/>
    <xf numFmtId="0" fontId="45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6" fillId="8" borderId="0" applyNumberFormat="0" applyBorder="0" applyAlignment="0" applyProtection="0"/>
    <xf numFmtId="0" fontId="45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3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6" fillId="9" borderId="0" applyNumberFormat="0" applyBorder="0" applyAlignment="0" applyProtection="0"/>
    <xf numFmtId="0" fontId="45" fillId="34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6" fillId="10" borderId="0" applyNumberFormat="0" applyBorder="0" applyAlignment="0" applyProtection="0"/>
    <xf numFmtId="0" fontId="45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3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6" fillId="5" borderId="0" applyNumberFormat="0" applyBorder="0" applyAlignment="0" applyProtection="0"/>
    <xf numFmtId="0" fontId="45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6" fillId="8" borderId="0" applyNumberFormat="0" applyBorder="0" applyAlignment="0" applyProtection="0"/>
    <xf numFmtId="0" fontId="45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3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" fillId="11" borderId="0" applyNumberFormat="0" applyBorder="0" applyAlignment="0" applyProtection="0"/>
    <xf numFmtId="0" fontId="46" fillId="38" borderId="0" applyNumberFormat="0" applyBorder="0" applyAlignment="0" applyProtection="0"/>
    <xf numFmtId="0" fontId="7" fillId="12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7" fillId="12" borderId="0" applyNumberFormat="0" applyBorder="0" applyAlignment="0" applyProtection="0"/>
    <xf numFmtId="0" fontId="46" fillId="39" borderId="0" applyNumberFormat="0" applyBorder="0" applyAlignment="0" applyProtection="0"/>
    <xf numFmtId="0" fontId="7" fillId="9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7" fillId="9" borderId="0" applyNumberFormat="0" applyBorder="0" applyAlignment="0" applyProtection="0"/>
    <xf numFmtId="0" fontId="46" fillId="40" borderId="0" applyNumberFormat="0" applyBorder="0" applyAlignment="0" applyProtection="0"/>
    <xf numFmtId="0" fontId="7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7" fillId="10" borderId="0" applyNumberFormat="0" applyBorder="0" applyAlignment="0" applyProtection="0"/>
    <xf numFmtId="0" fontId="46" fillId="41" borderId="0" applyNumberFormat="0" applyBorder="0" applyAlignment="0" applyProtection="0"/>
    <xf numFmtId="0" fontId="7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7" fillId="13" borderId="0" applyNumberFormat="0" applyBorder="0" applyAlignment="0" applyProtection="0"/>
    <xf numFmtId="0" fontId="46" fillId="42" borderId="0" applyNumberFormat="0" applyBorder="0" applyAlignment="0" applyProtection="0"/>
    <xf numFmtId="0" fontId="7" fillId="14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7" fillId="14" borderId="0" applyNumberFormat="0" applyBorder="0" applyAlignment="0" applyProtection="0"/>
    <xf numFmtId="0" fontId="46" fillId="43" borderId="0" applyNumberFormat="0" applyBorder="0" applyAlignment="0" applyProtection="0"/>
    <xf numFmtId="0" fontId="7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7" fillId="15" borderId="0" applyNumberFormat="0" applyBorder="0" applyAlignment="0" applyProtection="0"/>
    <xf numFmtId="1" fontId="27" fillId="0" borderId="0">
      <alignment horizontal="center" vertical="top" wrapText="1"/>
    </xf>
    <xf numFmtId="183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84" fontId="27" fillId="0" borderId="2">
      <alignment horizontal="center" vertical="top" wrapText="1"/>
    </xf>
    <xf numFmtId="1" fontId="27" fillId="0" borderId="0">
      <alignment horizontal="center" vertical="top" wrapText="1"/>
    </xf>
    <xf numFmtId="183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184" fontId="27" fillId="0" borderId="0">
      <alignment horizontal="center" vertical="top" wrapText="1"/>
    </xf>
    <xf numFmtId="0" fontId="27" fillId="0" borderId="0">
      <alignment horizontal="left" vertical="top" wrapText="1"/>
    </xf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>
      <alignment horizontal="left" vertical="top" wrapText="1"/>
    </xf>
    <xf numFmtId="17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7" fillId="0" borderId="2">
      <alignment horizontal="left" vertical="top"/>
    </xf>
    <xf numFmtId="0" fontId="27" fillId="0" borderId="3">
      <alignment horizontal="center" vertical="top" wrapText="1"/>
    </xf>
    <xf numFmtId="0" fontId="27" fillId="0" borderId="0">
      <alignment horizontal="left" vertical="top"/>
    </xf>
    <xf numFmtId="0" fontId="27" fillId="0" borderId="4">
      <alignment horizontal="left" vertical="top"/>
    </xf>
    <xf numFmtId="0" fontId="29" fillId="16" borderId="2">
      <alignment horizontal="left" vertical="top" wrapText="1"/>
    </xf>
    <xf numFmtId="0" fontId="29" fillId="16" borderId="2">
      <alignment horizontal="left" vertical="top" wrapText="1"/>
    </xf>
    <xf numFmtId="0" fontId="30" fillId="0" borderId="2">
      <alignment horizontal="left" vertical="top" wrapText="1"/>
    </xf>
    <xf numFmtId="0" fontId="27" fillId="0" borderId="2">
      <alignment horizontal="left" vertical="top" wrapText="1"/>
    </xf>
    <xf numFmtId="0" fontId="31" fillId="0" borderId="2">
      <alignment horizontal="left" vertical="top" wrapText="1"/>
    </xf>
    <xf numFmtId="0" fontId="32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28" fillId="0" borderId="0"/>
    <xf numFmtId="0" fontId="33" fillId="0" borderId="0">
      <protection locked="0"/>
    </xf>
    <xf numFmtId="0" fontId="34" fillId="0" borderId="0">
      <protection locked="0"/>
    </xf>
    <xf numFmtId="0" fontId="33" fillId="0" borderId="0">
      <protection locked="0"/>
    </xf>
    <xf numFmtId="0" fontId="35" fillId="0" borderId="0">
      <protection locked="0"/>
    </xf>
    <xf numFmtId="0" fontId="36" fillId="0" borderId="0">
      <alignment horizontal="center" vertical="top"/>
    </xf>
    <xf numFmtId="0" fontId="27" fillId="0" borderId="5">
      <alignment horizontal="center" textRotation="90" wrapText="1"/>
    </xf>
    <xf numFmtId="0" fontId="27" fillId="0" borderId="5">
      <alignment horizontal="center" vertical="center" wrapText="1"/>
    </xf>
    <xf numFmtId="1" fontId="37" fillId="0" borderId="0">
      <alignment horizontal="center" vertical="top" wrapText="1"/>
    </xf>
    <xf numFmtId="183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184" fontId="37" fillId="0" borderId="2">
      <alignment horizontal="center" vertical="top" wrapText="1"/>
    </xf>
    <xf numFmtId="0" fontId="46" fillId="44" borderId="0" applyNumberFormat="0" applyBorder="0" applyAlignment="0" applyProtection="0"/>
    <xf numFmtId="0" fontId="7" fillId="17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7" fillId="17" borderId="0" applyNumberFormat="0" applyBorder="0" applyAlignment="0" applyProtection="0"/>
    <xf numFmtId="0" fontId="46" fillId="45" borderId="0" applyNumberFormat="0" applyBorder="0" applyAlignment="0" applyProtection="0"/>
    <xf numFmtId="0" fontId="7" fillId="18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7" fillId="18" borderId="0" applyNumberFormat="0" applyBorder="0" applyAlignment="0" applyProtection="0"/>
    <xf numFmtId="0" fontId="46" fillId="46" borderId="0" applyNumberFormat="0" applyBorder="0" applyAlignment="0" applyProtection="0"/>
    <xf numFmtId="0" fontId="7" fillId="1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7" fillId="19" borderId="0" applyNumberFormat="0" applyBorder="0" applyAlignment="0" applyProtection="0"/>
    <xf numFmtId="0" fontId="46" fillId="47" borderId="0" applyNumberFormat="0" applyBorder="0" applyAlignment="0" applyProtection="0"/>
    <xf numFmtId="0" fontId="7" fillId="13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7" fillId="13" borderId="0" applyNumberFormat="0" applyBorder="0" applyAlignment="0" applyProtection="0"/>
    <xf numFmtId="0" fontId="46" fillId="48" borderId="0" applyNumberFormat="0" applyBorder="0" applyAlignment="0" applyProtection="0"/>
    <xf numFmtId="0" fontId="7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7" fillId="14" borderId="0" applyNumberFormat="0" applyBorder="0" applyAlignment="0" applyProtection="0"/>
    <xf numFmtId="0" fontId="46" fillId="49" borderId="0" applyNumberFormat="0" applyBorder="0" applyAlignment="0" applyProtection="0"/>
    <xf numFmtId="0" fontId="7" fillId="20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7" fillId="20" borderId="0" applyNumberFormat="0" applyBorder="0" applyAlignment="0" applyProtection="0"/>
    <xf numFmtId="0" fontId="48" fillId="50" borderId="17" applyNumberFormat="0" applyAlignment="0" applyProtection="0"/>
    <xf numFmtId="0" fontId="8" fillId="7" borderId="6" applyNumberFormat="0" applyAlignment="0" applyProtection="0"/>
    <xf numFmtId="0" fontId="48" fillId="50" borderId="17" applyNumberFormat="0" applyAlignment="0" applyProtection="0"/>
    <xf numFmtId="0" fontId="48" fillId="50" borderId="17" applyNumberFormat="0" applyAlignment="0" applyProtection="0"/>
    <xf numFmtId="0" fontId="8" fillId="7" borderId="6" applyNumberFormat="0" applyAlignment="0" applyProtection="0"/>
    <xf numFmtId="180" fontId="38" fillId="0" borderId="7" applyBorder="0">
      <protection hidden="1"/>
    </xf>
    <xf numFmtId="0" fontId="49" fillId="51" borderId="18" applyNumberFormat="0" applyAlignment="0" applyProtection="0"/>
    <xf numFmtId="0" fontId="9" fillId="21" borderId="8" applyNumberFormat="0" applyAlignment="0" applyProtection="0"/>
    <xf numFmtId="0" fontId="49" fillId="51" borderId="18" applyNumberFormat="0" applyAlignment="0" applyProtection="0"/>
    <xf numFmtId="0" fontId="49" fillId="51" borderId="18" applyNumberFormat="0" applyAlignment="0" applyProtection="0"/>
    <xf numFmtId="0" fontId="9" fillId="21" borderId="8" applyNumberFormat="0" applyAlignment="0" applyProtection="0"/>
    <xf numFmtId="0" fontId="50" fillId="51" borderId="17" applyNumberFormat="0" applyAlignment="0" applyProtection="0"/>
    <xf numFmtId="0" fontId="10" fillId="21" borderId="6" applyNumberFormat="0" applyAlignment="0" applyProtection="0"/>
    <xf numFmtId="0" fontId="50" fillId="51" borderId="17" applyNumberFormat="0" applyAlignment="0" applyProtection="0"/>
    <xf numFmtId="0" fontId="50" fillId="51" borderId="17" applyNumberFormat="0" applyAlignment="0" applyProtection="0"/>
    <xf numFmtId="0" fontId="10" fillId="21" borderId="6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19" applyNumberFormat="0" applyFill="0" applyAlignment="0" applyProtection="0"/>
    <xf numFmtId="0" fontId="11" fillId="0" borderId="9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1" fillId="0" borderId="9" applyNumberFormat="0" applyFill="0" applyAlignment="0" applyProtection="0"/>
    <xf numFmtId="0" fontId="53" fillId="0" borderId="20" applyNumberFormat="0" applyFill="0" applyAlignment="0" applyProtection="0"/>
    <xf numFmtId="0" fontId="12" fillId="0" borderId="1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12" fillId="0" borderId="10" applyNumberFormat="0" applyFill="0" applyAlignment="0" applyProtection="0"/>
    <xf numFmtId="0" fontId="54" fillId="0" borderId="21" applyNumberFormat="0" applyFill="0" applyAlignment="0" applyProtection="0"/>
    <xf numFmtId="0" fontId="13" fillId="0" borderId="11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0" fontId="13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0" borderId="22" applyNumberFormat="0" applyFill="0" applyAlignment="0" applyProtection="0"/>
    <xf numFmtId="0" fontId="14" fillId="0" borderId="12" applyNumberFormat="0" applyFill="0" applyAlignment="0" applyProtection="0"/>
    <xf numFmtId="0" fontId="55" fillId="0" borderId="22" applyNumberFormat="0" applyFill="0" applyAlignment="0" applyProtection="0"/>
    <xf numFmtId="0" fontId="55" fillId="0" borderId="22" applyNumberFormat="0" applyFill="0" applyAlignment="0" applyProtection="0"/>
    <xf numFmtId="0" fontId="14" fillId="0" borderId="12" applyNumberFormat="0" applyFill="0" applyAlignment="0" applyProtection="0"/>
    <xf numFmtId="0" fontId="28" fillId="0" borderId="0"/>
    <xf numFmtId="0" fontId="28" fillId="0" borderId="0"/>
    <xf numFmtId="0" fontId="56" fillId="52" borderId="23" applyNumberFormat="0" applyAlignment="0" applyProtection="0"/>
    <xf numFmtId="0" fontId="15" fillId="22" borderId="13" applyNumberFormat="0" applyAlignment="0" applyProtection="0"/>
    <xf numFmtId="0" fontId="56" fillId="52" borderId="23" applyNumberFormat="0" applyAlignment="0" applyProtection="0"/>
    <xf numFmtId="0" fontId="56" fillId="52" borderId="23" applyNumberFormat="0" applyAlignment="0" applyProtection="0"/>
    <xf numFmtId="0" fontId="15" fillId="22" borderId="13" applyNumberFormat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53" borderId="0" applyNumberFormat="0" applyBorder="0" applyAlignment="0" applyProtection="0"/>
    <xf numFmtId="0" fontId="17" fillId="23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59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28" fillId="0" borderId="0"/>
    <xf numFmtId="0" fontId="40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6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6" fillId="0" borderId="0"/>
    <xf numFmtId="0" fontId="6" fillId="0" borderId="0"/>
    <xf numFmtId="0" fontId="39" fillId="0" borderId="0"/>
    <xf numFmtId="0" fontId="60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1" fillId="0" borderId="0"/>
    <xf numFmtId="0" fontId="41" fillId="0" borderId="0"/>
    <xf numFmtId="0" fontId="6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2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0" borderId="0"/>
    <xf numFmtId="0" fontId="45" fillId="0" borderId="0"/>
    <xf numFmtId="0" fontId="28" fillId="0" borderId="0"/>
    <xf numFmtId="0" fontId="28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54" borderId="0" applyNumberFormat="0" applyBorder="0" applyAlignment="0" applyProtection="0"/>
    <xf numFmtId="0" fontId="18" fillId="3" borderId="0" applyNumberFormat="0" applyBorder="0" applyAlignment="0" applyProtection="0"/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18" fillId="3" borderId="0" applyNumberFormat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55" borderId="24" applyNumberFormat="0" applyFont="0" applyAlignment="0" applyProtection="0"/>
    <xf numFmtId="0" fontId="28" fillId="24" borderId="14" applyNumberFormat="0" applyFont="0" applyAlignment="0" applyProtection="0"/>
    <xf numFmtId="0" fontId="1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1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24" borderId="14" applyNumberFormat="0" applyFont="0" applyAlignment="0" applyProtection="0"/>
    <xf numFmtId="0" fontId="6" fillId="55" borderId="24" applyNumberFormat="0" applyFont="0" applyAlignment="0" applyProtection="0"/>
    <xf numFmtId="0" fontId="1" fillId="24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4" fillId="0" borderId="25" applyNumberFormat="0" applyFill="0" applyAlignment="0" applyProtection="0"/>
    <xf numFmtId="0" fontId="20" fillId="0" borderId="1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20" fillId="0" borderId="15" applyNumberFormat="0" applyFill="0" applyAlignment="0" applyProtection="0"/>
    <xf numFmtId="0" fontId="3" fillId="0" borderId="0"/>
    <xf numFmtId="0" fontId="28" fillId="0" borderId="0"/>
    <xf numFmtId="0" fontId="28" fillId="0" borderId="0"/>
    <xf numFmtId="0" fontId="33" fillId="0" borderId="0"/>
    <xf numFmtId="0" fontId="42" fillId="0" borderId="0"/>
    <xf numFmtId="0" fontId="33" fillId="0" borderId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43" fontId="4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5" fontId="6" fillId="0" borderId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6" fillId="56" borderId="0" applyNumberFormat="0" applyBorder="0" applyAlignment="0" applyProtection="0"/>
    <xf numFmtId="0" fontId="22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22" fillId="4" borderId="0" applyNumberFormat="0" applyBorder="0" applyAlignment="0" applyProtection="0"/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3" fillId="0" borderId="0">
      <protection locked="0"/>
    </xf>
    <xf numFmtId="181" fontId="24" fillId="0" borderId="0">
      <protection locked="0"/>
    </xf>
    <xf numFmtId="181" fontId="24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1" fontId="23" fillId="0" borderId="0">
      <protection locked="0"/>
    </xf>
    <xf numFmtId="181" fontId="23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3" fillId="0" borderId="0">
      <protection locked="0"/>
    </xf>
    <xf numFmtId="182" fontId="24" fillId="0" borderId="0">
      <protection locked="0"/>
    </xf>
    <xf numFmtId="182" fontId="24" fillId="0" borderId="0">
      <protection locked="0"/>
    </xf>
  </cellStyleXfs>
  <cellXfs count="60">
    <xf numFmtId="0" fontId="0" fillId="0" borderId="0" xfId="0"/>
    <xf numFmtId="166" fontId="67" fillId="57" borderId="7" xfId="716" quotePrefix="1" applyNumberFormat="1" applyFont="1" applyFill="1" applyBorder="1" applyAlignment="1">
      <alignment horizontal="center" vertical="center" wrapText="1"/>
    </xf>
    <xf numFmtId="0" fontId="67" fillId="57" borderId="7" xfId="716" quotePrefix="1" applyNumberFormat="1" applyFont="1" applyFill="1" applyBorder="1" applyAlignment="1">
      <alignment horizontal="center" vertical="center" wrapText="1"/>
    </xf>
    <xf numFmtId="166" fontId="5" fillId="0" borderId="7" xfId="716" applyNumberFormat="1" applyFont="1" applyFill="1" applyBorder="1" applyAlignment="1">
      <alignment horizontal="center" vertical="center" wrapText="1"/>
    </xf>
    <xf numFmtId="166" fontId="68" fillId="58" borderId="7" xfId="716" quotePrefix="1" applyNumberFormat="1" applyFont="1" applyFill="1" applyBorder="1" applyAlignment="1">
      <alignment horizontal="center" vertical="center" wrapText="1"/>
    </xf>
    <xf numFmtId="49" fontId="2" fillId="0" borderId="7" xfId="532" applyNumberFormat="1" applyFont="1" applyFill="1" applyBorder="1" applyAlignment="1">
      <alignment horizontal="center" vertical="center" wrapText="1"/>
    </xf>
    <xf numFmtId="0" fontId="2" fillId="0" borderId="0" xfId="716" applyFont="1" applyFill="1" applyAlignment="1">
      <alignment horizontal="center" vertical="center"/>
    </xf>
    <xf numFmtId="167" fontId="68" fillId="59" borderId="7" xfId="716" applyNumberFormat="1" applyFont="1" applyFill="1" applyBorder="1" applyAlignment="1">
      <alignment horizontal="center" vertical="center" wrapText="1"/>
    </xf>
    <xf numFmtId="166" fontId="68" fillId="58" borderId="7" xfId="716" applyNumberFormat="1" applyFont="1" applyFill="1" applyBorder="1" applyAlignment="1">
      <alignment horizontal="center" vertical="center" wrapText="1"/>
    </xf>
    <xf numFmtId="168" fontId="68" fillId="58" borderId="7" xfId="716" quotePrefix="1" applyNumberFormat="1" applyFont="1" applyFill="1" applyBorder="1" applyAlignment="1">
      <alignment horizontal="center" vertical="center" wrapText="1"/>
    </xf>
    <xf numFmtId="166" fontId="2" fillId="59" borderId="7" xfId="716" applyNumberFormat="1" applyFont="1" applyFill="1" applyBorder="1" applyAlignment="1">
      <alignment horizontal="center" vertical="center" wrapText="1"/>
    </xf>
    <xf numFmtId="0" fontId="2" fillId="59" borderId="0" xfId="716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166" fontId="5" fillId="25" borderId="7" xfId="0" applyNumberFormat="1" applyFont="1" applyFill="1" applyBorder="1" applyAlignment="1">
      <alignment horizontal="center" vertical="center" wrapText="1"/>
    </xf>
    <xf numFmtId="166" fontId="5" fillId="0" borderId="7" xfId="0" applyNumberFormat="1" applyFont="1" applyFill="1" applyBorder="1" applyAlignment="1">
      <alignment horizontal="center" vertical="center" wrapText="1"/>
    </xf>
    <xf numFmtId="0" fontId="71" fillId="59" borderId="0" xfId="0" applyFont="1" applyFill="1"/>
    <xf numFmtId="166" fontId="69" fillId="0" borderId="7" xfId="0" quotePrefix="1" applyNumberFormat="1" applyFont="1" applyFill="1" applyBorder="1" applyAlignment="1">
      <alignment horizontal="center" vertical="center" wrapText="1"/>
    </xf>
    <xf numFmtId="166" fontId="5" fillId="25" borderId="7" xfId="0" quotePrefix="1" applyNumberFormat="1" applyFont="1" applyFill="1" applyBorder="1" applyAlignment="1">
      <alignment horizontal="center" vertical="center" wrapText="1"/>
    </xf>
    <xf numFmtId="167" fontId="5" fillId="25" borderId="7" xfId="0" applyNumberFormat="1" applyFont="1" applyFill="1" applyBorder="1" applyAlignment="1">
      <alignment horizontal="center" vertical="center" wrapText="1"/>
    </xf>
    <xf numFmtId="167" fontId="5" fillId="0" borderId="7" xfId="0" quotePrefix="1" applyNumberFormat="1" applyFont="1" applyFill="1" applyBorder="1" applyAlignment="1">
      <alignment horizontal="center" vertical="center" wrapText="1"/>
    </xf>
    <xf numFmtId="167" fontId="44" fillId="0" borderId="7" xfId="0" quotePrefix="1" applyNumberFormat="1" applyFont="1" applyFill="1" applyBorder="1" applyAlignment="1">
      <alignment horizontal="center" vertical="center" wrapText="1"/>
    </xf>
    <xf numFmtId="166" fontId="5" fillId="0" borderId="7" xfId="0" quotePrefix="1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2" fillId="25" borderId="7" xfId="0" applyNumberFormat="1" applyFont="1" applyFill="1" applyBorder="1" applyAlignment="1">
      <alignment horizontal="center" vertical="center" wrapText="1"/>
    </xf>
    <xf numFmtId="166" fontId="72" fillId="0" borderId="7" xfId="0" quotePrefix="1" applyNumberFormat="1" applyFont="1" applyFill="1" applyBorder="1" applyAlignment="1">
      <alignment horizontal="center" vertical="center" wrapText="1"/>
    </xf>
    <xf numFmtId="4" fontId="74" fillId="59" borderId="7" xfId="0" applyNumberFormat="1" applyFont="1" applyFill="1" applyBorder="1" applyAlignment="1">
      <alignment horizontal="center" vertical="center" wrapText="1"/>
    </xf>
    <xf numFmtId="187" fontId="73" fillId="59" borderId="7" xfId="0" quotePrefix="1" applyNumberFormat="1" applyFont="1" applyFill="1" applyBorder="1" applyAlignment="1">
      <alignment horizontal="center" vertical="center" wrapText="1"/>
    </xf>
    <xf numFmtId="168" fontId="73" fillId="59" borderId="7" xfId="0" quotePrefix="1" applyNumberFormat="1" applyFont="1" applyFill="1" applyBorder="1" applyAlignment="1">
      <alignment horizontal="center" vertical="center" wrapText="1"/>
    </xf>
    <xf numFmtId="166" fontId="73" fillId="59" borderId="7" xfId="0" applyNumberFormat="1" applyFont="1" applyFill="1" applyBorder="1" applyAlignment="1">
      <alignment horizontal="center" vertical="center" wrapText="1"/>
    </xf>
    <xf numFmtId="0" fontId="74" fillId="59" borderId="0" xfId="0" applyFont="1" applyFill="1" applyAlignment="1">
      <alignment horizontal="center" vertical="center" wrapText="1"/>
    </xf>
    <xf numFmtId="0" fontId="74" fillId="59" borderId="7" xfId="0" applyFont="1" applyFill="1" applyBorder="1" applyAlignment="1">
      <alignment horizontal="center" vertical="center" wrapText="1"/>
    </xf>
    <xf numFmtId="168" fontId="5" fillId="0" borderId="7" xfId="0" applyNumberFormat="1" applyFont="1" applyFill="1" applyBorder="1" applyAlignment="1">
      <alignment horizontal="center" vertical="center" wrapText="1"/>
    </xf>
    <xf numFmtId="169" fontId="5" fillId="59" borderId="7" xfId="0" applyNumberFormat="1" applyFont="1" applyFill="1" applyBorder="1" applyAlignment="1">
      <alignment horizontal="center" vertical="center" wrapText="1" shrinkToFit="1"/>
    </xf>
    <xf numFmtId="166" fontId="5" fillId="59" borderId="7" xfId="522" quotePrefix="1" applyNumberFormat="1" applyFont="1" applyFill="1" applyBorder="1" applyAlignment="1">
      <alignment horizontal="center" vertical="center" wrapText="1"/>
    </xf>
    <xf numFmtId="43" fontId="68" fillId="59" borderId="7" xfId="792" applyFont="1" applyFill="1" applyBorder="1" applyAlignment="1">
      <alignment horizontal="center" vertical="center" wrapText="1"/>
    </xf>
    <xf numFmtId="4" fontId="69" fillId="59" borderId="7" xfId="0" applyNumberFormat="1" applyFont="1" applyFill="1" applyBorder="1" applyAlignment="1">
      <alignment horizontal="center" vertical="center" wrapText="1"/>
    </xf>
    <xf numFmtId="0" fontId="69" fillId="59" borderId="7" xfId="0" applyFont="1" applyFill="1" applyBorder="1" applyAlignment="1">
      <alignment wrapText="1"/>
    </xf>
    <xf numFmtId="168" fontId="68" fillId="0" borderId="7" xfId="0" quotePrefix="1" applyNumberFormat="1" applyFont="1" applyFill="1" applyBorder="1" applyAlignment="1">
      <alignment horizontal="center" vertical="center" wrapText="1"/>
    </xf>
    <xf numFmtId="166" fontId="68" fillId="0" borderId="7" xfId="0" applyNumberFormat="1" applyFont="1" applyFill="1" applyBorder="1" applyAlignment="1">
      <alignment horizontal="center" vertical="center" wrapText="1"/>
    </xf>
    <xf numFmtId="167" fontId="5" fillId="0" borderId="7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66" fontId="5" fillId="59" borderId="7" xfId="0" quotePrefix="1" applyNumberFormat="1" applyFont="1" applyFill="1" applyBorder="1" applyAlignment="1">
      <alignment horizontal="center" vertical="center" wrapText="1"/>
    </xf>
    <xf numFmtId="166" fontId="5" fillId="59" borderId="7" xfId="0" applyNumberFormat="1" applyFont="1" applyFill="1" applyBorder="1" applyAlignment="1">
      <alignment horizontal="center" vertical="center" wrapText="1"/>
    </xf>
    <xf numFmtId="166" fontId="5" fillId="59" borderId="7" xfId="716" applyNumberFormat="1" applyFont="1" applyFill="1" applyBorder="1" applyAlignment="1">
      <alignment horizontal="center" vertical="center" wrapText="1"/>
    </xf>
    <xf numFmtId="167" fontId="5" fillId="59" borderId="7" xfId="0" applyNumberFormat="1" applyFont="1" applyFill="1" applyBorder="1" applyAlignment="1">
      <alignment horizontal="center" vertical="center" wrapText="1"/>
    </xf>
    <xf numFmtId="166" fontId="72" fillId="59" borderId="7" xfId="0" quotePrefix="1" applyNumberFormat="1" applyFont="1" applyFill="1" applyBorder="1" applyAlignment="1">
      <alignment horizontal="center" vertical="center" wrapText="1"/>
    </xf>
    <xf numFmtId="0" fontId="5" fillId="59" borderId="7" xfId="0" applyFont="1" applyFill="1" applyBorder="1" applyAlignment="1">
      <alignment horizontal="center" vertical="center" wrapText="1"/>
    </xf>
    <xf numFmtId="1" fontId="2" fillId="59" borderId="7" xfId="0" applyNumberFormat="1" applyFont="1" applyFill="1" applyBorder="1" applyAlignment="1">
      <alignment horizontal="center" vertical="center" wrapText="1"/>
    </xf>
    <xf numFmtId="0" fontId="0" fillId="59" borderId="0" xfId="0" applyFill="1"/>
    <xf numFmtId="0" fontId="2" fillId="59" borderId="7" xfId="0" applyFont="1" applyFill="1" applyBorder="1" applyAlignment="1">
      <alignment horizontal="center" vertical="center" wrapText="1"/>
    </xf>
    <xf numFmtId="0" fontId="2" fillId="59" borderId="7" xfId="0" applyNumberFormat="1" applyFont="1" applyFill="1" applyBorder="1" applyAlignment="1">
      <alignment horizontal="center" vertical="center" wrapText="1"/>
    </xf>
    <xf numFmtId="49" fontId="5" fillId="59" borderId="16" xfId="0" applyNumberFormat="1" applyFont="1" applyFill="1" applyBorder="1" applyAlignment="1">
      <alignment horizontal="center" vertical="center" wrapText="1"/>
    </xf>
    <xf numFmtId="166" fontId="5" fillId="25" borderId="0" xfId="0" quotePrefix="1" applyNumberFormat="1" applyFont="1" applyFill="1" applyBorder="1" applyAlignment="1">
      <alignment horizontal="center" vertical="center" wrapText="1"/>
    </xf>
    <xf numFmtId="166" fontId="5" fillId="0" borderId="0" xfId="716" applyNumberFormat="1" applyFont="1" applyFill="1" applyBorder="1" applyAlignment="1">
      <alignment horizontal="center" vertical="center" wrapText="1"/>
    </xf>
    <xf numFmtId="167" fontId="68" fillId="59" borderId="0" xfId="716" applyNumberFormat="1" applyFont="1" applyFill="1" applyBorder="1" applyAlignment="1">
      <alignment horizontal="center" vertical="center" wrapText="1"/>
    </xf>
    <xf numFmtId="0" fontId="74" fillId="59" borderId="0" xfId="0" applyFont="1" applyFill="1" applyBorder="1" applyAlignment="1">
      <alignment horizontal="center" vertical="center" wrapText="1"/>
    </xf>
    <xf numFmtId="187" fontId="73" fillId="59" borderId="0" xfId="0" quotePrefix="1" applyNumberFormat="1" applyFont="1" applyFill="1" applyBorder="1" applyAlignment="1">
      <alignment horizontal="center" vertical="center" wrapText="1"/>
    </xf>
    <xf numFmtId="168" fontId="73" fillId="59" borderId="0" xfId="0" quotePrefix="1" applyNumberFormat="1" applyFont="1" applyFill="1" applyBorder="1" applyAlignment="1">
      <alignment horizontal="center" vertical="center" wrapText="1"/>
    </xf>
    <xf numFmtId="166" fontId="73" fillId="59" borderId="0" xfId="0" applyNumberFormat="1" applyFont="1" applyFill="1" applyBorder="1" applyAlignment="1">
      <alignment horizontal="center" vertical="center" wrapText="1"/>
    </xf>
    <xf numFmtId="166" fontId="4" fillId="59" borderId="0" xfId="716" applyNumberFormat="1" applyFont="1" applyFill="1" applyBorder="1" applyAlignment="1">
      <alignment horizontal="center" vertical="center" wrapText="1"/>
    </xf>
  </cellXfs>
  <cellStyles count="824">
    <cellStyle name=" 1" xfId="1"/>
    <cellStyle name="?’???‚›?" xfId="2"/>
    <cellStyle name="?’???‚›? 2" xfId="3"/>
    <cellStyle name="?’???‚›?_изменения в ПГЗ" xfId="4"/>
    <cellStyle name="?’һғһ‚›ү" xfId="5"/>
    <cellStyle name="?’һғһ‚›ү 2" xfId="6"/>
    <cellStyle name="?’һғһ‚›ү 3" xfId="7"/>
    <cellStyle name="?’һғһ‚›ү 3 2" xfId="8"/>
    <cellStyle name="?’һғһ‚›ү 3_к коррект май" xfId="9"/>
    <cellStyle name="?’һғһ‚›ү 4" xfId="10"/>
    <cellStyle name="?’һғһ‚›ү_207 заявка по  оптим._2014" xfId="11"/>
    <cellStyle name="?’ћѓћ‚›‰" xfId="12"/>
    <cellStyle name="?’ћѓћ‚›‰ 2" xfId="13"/>
    <cellStyle name="?’ћѓћ‚›‰ 3" xfId="14"/>
    <cellStyle name="?’ћѓћ‚›‰ 3 2" xfId="15"/>
    <cellStyle name="?’ћѓћ‚›‰ 3_к коррект май" xfId="16"/>
    <cellStyle name="?’ћѓћ‚›‰ 4" xfId="17"/>
    <cellStyle name="?’ћѓћ‚›‰_207 заявка по  оптим._2014" xfId="18"/>
    <cellStyle name="?ђ??‹?‚?љ1" xfId="19"/>
    <cellStyle name="?ђ??‹?‚?љ1 2" xfId="20"/>
    <cellStyle name="?ђ??‹?‚?љ1_изменения в ПГЗ" xfId="21"/>
    <cellStyle name="?ђ??‹?‚?љ2" xfId="22"/>
    <cellStyle name="?ђ??‹?‚?љ2 2" xfId="23"/>
    <cellStyle name="?ђ??‹?‚?љ2_изменения в ПГЗ" xfId="24"/>
    <cellStyle name="”??ђ?‘?‚›?" xfId="25"/>
    <cellStyle name="”??ђ?‘?‚›? 2" xfId="26"/>
    <cellStyle name="”??ђ?‘?‚›?_изменения в ПГЗ" xfId="27"/>
    <cellStyle name="”?ќђќ‘ћ‚›‰" xfId="28"/>
    <cellStyle name="”?ќђќ‘ћ‚›‰ 2" xfId="29"/>
    <cellStyle name="”?ќђќ‘ћ‚›‰ 3" xfId="30"/>
    <cellStyle name="”?ќђќ‘ћ‚›‰ 3 2" xfId="31"/>
    <cellStyle name="”?ќђќ‘ћ‚›‰ 3_к коррект май" xfId="32"/>
    <cellStyle name="”?ќђќ‘ћ‚›‰ 4" xfId="33"/>
    <cellStyle name="”?ќђќ‘ћ‚›‰_207 заявка по  оптим._2014" xfId="34"/>
    <cellStyle name="”?қђқ‘һ‚›ү" xfId="35"/>
    <cellStyle name="”?қђқ‘һ‚›ү 2" xfId="36"/>
    <cellStyle name="”?қђқ‘һ‚›ү 3" xfId="37"/>
    <cellStyle name="”?қђқ‘һ‚›ү 3 2" xfId="38"/>
    <cellStyle name="”?қђқ‘һ‚›ү 3_к коррект май" xfId="39"/>
    <cellStyle name="”?қђқ‘һ‚›ү 4" xfId="40"/>
    <cellStyle name="”?қђқ‘һ‚›ү_207 заявка по  оптим._2014" xfId="41"/>
    <cellStyle name="”?љ‘?ђ?‚ђ??›?" xfId="42"/>
    <cellStyle name="”?љ‘?ђ?‚ђ??›? 2" xfId="43"/>
    <cellStyle name="”?љ‘?ђ?‚ђ??›?_изменения в ПГЗ" xfId="44"/>
    <cellStyle name="”?љ‘?ђһ‚ђққ›ү" xfId="45"/>
    <cellStyle name="”?љ‘?ђһ‚ђққ›ү 2" xfId="46"/>
    <cellStyle name="”?љ‘?ђһ‚ђққ›ү 3" xfId="47"/>
    <cellStyle name="”?љ‘?ђһ‚ђққ›ү 3 2" xfId="48"/>
    <cellStyle name="”?љ‘?ђһ‚ђққ›ү 3_к коррект май" xfId="49"/>
    <cellStyle name="”?љ‘?ђһ‚ђққ›ү 4" xfId="50"/>
    <cellStyle name="”?љ‘?ђһ‚ђққ›ү_207 заявка по  оптим._2014" xfId="51"/>
    <cellStyle name="”?љ‘?ђћ‚ђќќ›‰" xfId="52"/>
    <cellStyle name="”?љ‘?ђћ‚ђќќ›‰ 2" xfId="53"/>
    <cellStyle name="”?љ‘?ђћ‚ђќќ›‰ 3" xfId="54"/>
    <cellStyle name="”?љ‘?ђћ‚ђќќ›‰ 3 2" xfId="55"/>
    <cellStyle name="”?љ‘?ђћ‚ђќќ›‰ 3_к коррект май" xfId="56"/>
    <cellStyle name="”?љ‘?ђћ‚ђќќ›‰ 4" xfId="57"/>
    <cellStyle name="”?љ‘?ђћ‚ђќќ›‰_207 заявка по  оптим._2014" xfId="58"/>
    <cellStyle name="”€?ђ?‘?‚›?" xfId="59"/>
    <cellStyle name="”€?ђ?‘?‚›? 2" xfId="60"/>
    <cellStyle name="”€?ђ?‘?‚›?_изменения в ПГЗ" xfId="61"/>
    <cellStyle name="”€ќђќ‘ћ‚›‰" xfId="62"/>
    <cellStyle name="”€ќђќ‘ћ‚›‰ 2" xfId="63"/>
    <cellStyle name="”€ќђќ‘ћ‚›‰ 2 2" xfId="64"/>
    <cellStyle name="”€ќђќ‘ћ‚›‰ 3" xfId="65"/>
    <cellStyle name="”€ќђќ‘ћ‚›‰ 4" xfId="66"/>
    <cellStyle name="”€ќђќ‘ћ‚›‰ 4 2" xfId="67"/>
    <cellStyle name="”€ќђќ‘ћ‚›‰ 4_к коррект май" xfId="68"/>
    <cellStyle name="”€ќђќ‘ћ‚›‰ 5" xfId="69"/>
    <cellStyle name="”€ќђќ‘ћ‚›‰_207 заявка по  оптим._2014" xfId="70"/>
    <cellStyle name="”€қђқ‘һ‚›ү" xfId="71"/>
    <cellStyle name="”€қђқ‘һ‚›ү 2" xfId="72"/>
    <cellStyle name="”€қђқ‘һ‚›ү 3" xfId="73"/>
    <cellStyle name="”€қђқ‘һ‚›ү 3 2" xfId="74"/>
    <cellStyle name="”€қђқ‘һ‚›ү 3_к коррект май" xfId="75"/>
    <cellStyle name="”€қђқ‘һ‚›ү 4" xfId="76"/>
    <cellStyle name="”€қђқ‘һ‚›ү_207 заявка по  оптим._2014" xfId="77"/>
    <cellStyle name="”€љ‘€ђ?‚ђ??›?" xfId="78"/>
    <cellStyle name="”€љ‘€ђ?‚ђ??›? 2" xfId="79"/>
    <cellStyle name="”€љ‘€ђ?‚ђ??›?_изменения в ПГЗ" xfId="80"/>
    <cellStyle name="”€љ‘€ђһ‚ђққ›ү" xfId="81"/>
    <cellStyle name="”€љ‘€ђһ‚ђққ›ү 2" xfId="82"/>
    <cellStyle name="”€љ‘€ђһ‚ђққ›ү 3" xfId="83"/>
    <cellStyle name="”€љ‘€ђһ‚ђққ›ү 3 2" xfId="84"/>
    <cellStyle name="”€љ‘€ђһ‚ђққ›ү 3_к коррект май" xfId="85"/>
    <cellStyle name="”€љ‘€ђһ‚ђққ›ү 4" xfId="86"/>
    <cellStyle name="”€љ‘€ђһ‚ђққ›ү_207 заявка по  оптим._2014" xfId="87"/>
    <cellStyle name="”€љ‘€ђћ‚ђќќ›‰" xfId="88"/>
    <cellStyle name="”€љ‘€ђћ‚ђќќ›‰ 2" xfId="89"/>
    <cellStyle name="”€љ‘€ђћ‚ђќќ›‰ 2 2" xfId="90"/>
    <cellStyle name="”€љ‘€ђћ‚ђќќ›‰ 3" xfId="91"/>
    <cellStyle name="”€љ‘€ђћ‚ђќќ›‰ 4" xfId="92"/>
    <cellStyle name="”€љ‘€ђћ‚ђќќ›‰ 4 2" xfId="93"/>
    <cellStyle name="”€љ‘€ђћ‚ђќќ›‰ 4_к коррект май" xfId="94"/>
    <cellStyle name="”€љ‘€ђћ‚ђќќ›‰ 5" xfId="95"/>
    <cellStyle name="”€љ‘€ђћ‚ђќќ›‰_207 заявка по  оптим._2014" xfId="96"/>
    <cellStyle name="”ќђќ‘ћ‚›‰" xfId="97"/>
    <cellStyle name="”ќђќ‘ћ‚›‰ 2" xfId="98"/>
    <cellStyle name="”ќђќ‘ћ‚›‰ 2 2" xfId="99"/>
    <cellStyle name="”ќђќ‘ћ‚›‰ 3" xfId="100"/>
    <cellStyle name="”ќђќ‘ћ‚›‰ 4" xfId="101"/>
    <cellStyle name="”ќђќ‘ћ‚›‰ 4 2" xfId="102"/>
    <cellStyle name="”ќђќ‘ћ‚›‰ 4_к коррект май" xfId="103"/>
    <cellStyle name="”ќђќ‘ћ‚›‰ 5" xfId="104"/>
    <cellStyle name="”ќђќ‘ћ‚›‰_207 заявка по  оптим._2014" xfId="105"/>
    <cellStyle name="”љ‘ђћ‚ђќќ›‰" xfId="106"/>
    <cellStyle name="”љ‘ђћ‚ђќќ›‰ 2" xfId="107"/>
    <cellStyle name="”љ‘ђћ‚ђќќ›‰ 2 2" xfId="108"/>
    <cellStyle name="”љ‘ђћ‚ђќќ›‰ 3" xfId="109"/>
    <cellStyle name="”љ‘ђћ‚ђќќ›‰ 4" xfId="110"/>
    <cellStyle name="”љ‘ђћ‚ђќќ›‰ 4 2" xfId="111"/>
    <cellStyle name="”љ‘ђћ‚ђќќ›‰ 4_к коррект май" xfId="112"/>
    <cellStyle name="”љ‘ђћ‚ђќќ›‰ 5" xfId="113"/>
    <cellStyle name="”љ‘ђћ‚ђќќ›‰_207 заявка по  оптим._2014" xfId="114"/>
    <cellStyle name="„…?…†?›?" xfId="115"/>
    <cellStyle name="„…?…†?›? 2" xfId="116"/>
    <cellStyle name="„…?…†?›?_изменения в ПГЗ" xfId="117"/>
    <cellStyle name="„…ќ…†ќ›‰" xfId="118"/>
    <cellStyle name="„…ќ…†ќ›‰ 2" xfId="119"/>
    <cellStyle name="„…ќ…†ќ›‰ 2 2" xfId="120"/>
    <cellStyle name="„…ќ…†ќ›‰ 3" xfId="121"/>
    <cellStyle name="„…ќ…†ќ›‰ 4" xfId="122"/>
    <cellStyle name="„…ќ…†ќ›‰ 4 2" xfId="123"/>
    <cellStyle name="„…ќ…†ќ›‰ 4_к коррект май" xfId="124"/>
    <cellStyle name="„…ќ…†ќ›‰ 5" xfId="125"/>
    <cellStyle name="„…ќ…†ќ›‰_207 заявка по  оптим._2014" xfId="126"/>
    <cellStyle name="„…қ…†қ›ү" xfId="127"/>
    <cellStyle name="„…қ…†қ›ү 2" xfId="128"/>
    <cellStyle name="„…қ…†қ›ү 3" xfId="129"/>
    <cellStyle name="„…қ…†қ›ү 3 2" xfId="130"/>
    <cellStyle name="„…қ…†қ›ү 3_к коррект май" xfId="131"/>
    <cellStyle name="„…қ…†қ›ү 4" xfId="132"/>
    <cellStyle name="„…қ…†қ›ү_207 заявка по  оптим._2014" xfId="133"/>
    <cellStyle name="€’???‚›?" xfId="134"/>
    <cellStyle name="€’???‚›? 2" xfId="135"/>
    <cellStyle name="€’???‚›?_изменения в ПГЗ" xfId="136"/>
    <cellStyle name="€’һғһ‚›ү" xfId="137"/>
    <cellStyle name="€’һғһ‚›ү 2" xfId="138"/>
    <cellStyle name="€’һғһ‚›ү 3" xfId="139"/>
    <cellStyle name="€’һғһ‚›ү 3 2" xfId="140"/>
    <cellStyle name="€’һғһ‚›ү 3_к коррект май" xfId="141"/>
    <cellStyle name="€’һғһ‚›ү 4" xfId="142"/>
    <cellStyle name="€’һғһ‚›ү_207 заявка по  оптим._2014" xfId="143"/>
    <cellStyle name="€’ћѓћ‚›‰" xfId="144"/>
    <cellStyle name="€’ћѓћ‚›‰ 2" xfId="145"/>
    <cellStyle name="€’ћѓћ‚›‰ 2 2" xfId="146"/>
    <cellStyle name="€’ћѓћ‚›‰ 3" xfId="147"/>
    <cellStyle name="€’ћѓћ‚›‰ 4" xfId="148"/>
    <cellStyle name="€’ћѓћ‚›‰ 4 2" xfId="149"/>
    <cellStyle name="€’ћѓћ‚›‰ 4_к коррект май" xfId="150"/>
    <cellStyle name="€’ћѓћ‚›‰ 5" xfId="151"/>
    <cellStyle name="€’ћѓћ‚›‰_207 заявка по  оптим._2014" xfId="152"/>
    <cellStyle name="‡ђѓћ‹ћ‚ћљ1" xfId="153"/>
    <cellStyle name="‡ђѓћ‹ћ‚ћљ1 2" xfId="154"/>
    <cellStyle name="‡ђѓћ‹ћ‚ћљ1 2 2" xfId="155"/>
    <cellStyle name="‡ђѓћ‹ћ‚ћљ1 3" xfId="156"/>
    <cellStyle name="‡ђѓћ‹ћ‚ћљ1 4" xfId="157"/>
    <cellStyle name="‡ђѓћ‹ћ‚ћљ1 4 2" xfId="158"/>
    <cellStyle name="‡ђѓћ‹ћ‚ћљ1 4_к коррект май" xfId="159"/>
    <cellStyle name="‡ђѓћ‹ћ‚ћљ1 5" xfId="160"/>
    <cellStyle name="‡ђѓћ‹ћ‚ћљ1_207 заявка по  оптим._2014" xfId="161"/>
    <cellStyle name="‡ђѓћ‹ћ‚ћљ2" xfId="162"/>
    <cellStyle name="‡ђѓћ‹ћ‚ћљ2 2" xfId="163"/>
    <cellStyle name="‡ђѓћ‹ћ‚ћљ2 2 2" xfId="164"/>
    <cellStyle name="‡ђѓћ‹ћ‚ћљ2 3" xfId="165"/>
    <cellStyle name="‡ђѓћ‹ћ‚ћљ2 4" xfId="166"/>
    <cellStyle name="‡ђѓћ‹ћ‚ћљ2 4 2" xfId="167"/>
    <cellStyle name="‡ђѓћ‹ћ‚ћљ2 4_к коррект май" xfId="168"/>
    <cellStyle name="‡ђѓћ‹ћ‚ћљ2 5" xfId="169"/>
    <cellStyle name="‡ђѓћ‹ћ‚ћљ2_207 заявка по  оптим._2014" xfId="170"/>
    <cellStyle name="’ћѓћ‚›‰" xfId="171"/>
    <cellStyle name="’ћѓћ‚›‰ 2" xfId="172"/>
    <cellStyle name="’ћѓћ‚›‰ 2 2" xfId="173"/>
    <cellStyle name="’ћѓћ‚›‰ 3" xfId="174"/>
    <cellStyle name="’ћѓћ‚›‰ 4" xfId="175"/>
    <cellStyle name="’ћѓћ‚›‰ 4 2" xfId="176"/>
    <cellStyle name="’ћѓћ‚›‰ 4_к коррект май" xfId="177"/>
    <cellStyle name="’ћѓћ‚›‰ 5" xfId="178"/>
    <cellStyle name="’ћѓћ‚›‰_207 заявка по  оптим._2014" xfId="179"/>
    <cellStyle name="20% - Акцент1" xfId="180" builtinId="30" customBuiltin="1"/>
    <cellStyle name="20% - Акцент1 2" xfId="181"/>
    <cellStyle name="20% - Акцент1 2 2" xfId="182"/>
    <cellStyle name="20% - Акцент1 2 3" xfId="183"/>
    <cellStyle name="20% - Акцент1 2_к коррект май" xfId="184"/>
    <cellStyle name="20% - Акцент1 3" xfId="185"/>
    <cellStyle name="20% - Акцент1 4" xfId="186"/>
    <cellStyle name="20% - Акцент1 5" xfId="187"/>
    <cellStyle name="20% - Акцент1 6" xfId="188"/>
    <cellStyle name="20% - Акцент1 7" xfId="189"/>
    <cellStyle name="20% - Акцент2" xfId="190" builtinId="34" customBuiltin="1"/>
    <cellStyle name="20% - Акцент2 2" xfId="191"/>
    <cellStyle name="20% - Акцент2 2 2" xfId="192"/>
    <cellStyle name="20% - Акцент2 2 3" xfId="193"/>
    <cellStyle name="20% - Акцент2 2_к коррект май" xfId="194"/>
    <cellStyle name="20% - Акцент2 3" xfId="195"/>
    <cellStyle name="20% - Акцент2 4" xfId="196"/>
    <cellStyle name="20% - Акцент2 5" xfId="197"/>
    <cellStyle name="20% - Акцент2 6" xfId="198"/>
    <cellStyle name="20% - Акцент2 7" xfId="199"/>
    <cellStyle name="20% - Акцент3" xfId="200" builtinId="38" customBuiltin="1"/>
    <cellStyle name="20% - Акцент3 2" xfId="201"/>
    <cellStyle name="20% - Акцент3 2 2" xfId="202"/>
    <cellStyle name="20% - Акцент3 2 3" xfId="203"/>
    <cellStyle name="20% - Акцент3 2_к коррект май" xfId="204"/>
    <cellStyle name="20% - Акцент3 3" xfId="205"/>
    <cellStyle name="20% - Акцент3 4" xfId="206"/>
    <cellStyle name="20% - Акцент3 5" xfId="207"/>
    <cellStyle name="20% - Акцент3 6" xfId="208"/>
    <cellStyle name="20% - Акцент3 7" xfId="209"/>
    <cellStyle name="20% - Акцент4" xfId="210" builtinId="42" customBuiltin="1"/>
    <cellStyle name="20% - Акцент4 2" xfId="211"/>
    <cellStyle name="20% - Акцент4 2 2" xfId="212"/>
    <cellStyle name="20% - Акцент4 2 3" xfId="213"/>
    <cellStyle name="20% - Акцент4 2_к коррект май" xfId="214"/>
    <cellStyle name="20% - Акцент4 3" xfId="215"/>
    <cellStyle name="20% - Акцент4 4" xfId="216"/>
    <cellStyle name="20% - Акцент4 5" xfId="217"/>
    <cellStyle name="20% - Акцент4 6" xfId="218"/>
    <cellStyle name="20% - Акцент4 7" xfId="219"/>
    <cellStyle name="20% - Акцент5" xfId="220" builtinId="46" customBuiltin="1"/>
    <cellStyle name="20% - Акцент5 2" xfId="221"/>
    <cellStyle name="20% - Акцент5 2 2" xfId="222"/>
    <cellStyle name="20% - Акцент5 2 3" xfId="223"/>
    <cellStyle name="20% - Акцент5 2_к коррект май" xfId="224"/>
    <cellStyle name="20% - Акцент5 3" xfId="225"/>
    <cellStyle name="20% - Акцент5 4" xfId="226"/>
    <cellStyle name="20% - Акцент5 5" xfId="227"/>
    <cellStyle name="20% - Акцент5 6" xfId="228"/>
    <cellStyle name="20% - Акцент5 7" xfId="229"/>
    <cellStyle name="20% - Акцент6" xfId="230" builtinId="50" customBuiltin="1"/>
    <cellStyle name="20% - Акцент6 2" xfId="231"/>
    <cellStyle name="20% - Акцент6 2 2" xfId="232"/>
    <cellStyle name="20% - Акцент6 2 3" xfId="233"/>
    <cellStyle name="20% - Акцент6 2_к коррект май" xfId="234"/>
    <cellStyle name="20% - Акцент6 3" xfId="235"/>
    <cellStyle name="20% - Акцент6 4" xfId="236"/>
    <cellStyle name="20% - Акцент6 5" xfId="237"/>
    <cellStyle name="20% - Акцент6 6" xfId="238"/>
    <cellStyle name="20% - Акцент6 7" xfId="239"/>
    <cellStyle name="40% - Акцент1" xfId="240" builtinId="31" customBuiltin="1"/>
    <cellStyle name="40% - Акцент1 2" xfId="241"/>
    <cellStyle name="40% - Акцент1 2 2" xfId="242"/>
    <cellStyle name="40% - Акцент1 2 3" xfId="243"/>
    <cellStyle name="40% - Акцент1 2_к коррект май" xfId="244"/>
    <cellStyle name="40% - Акцент1 3" xfId="245"/>
    <cellStyle name="40% - Акцент1 4" xfId="246"/>
    <cellStyle name="40% - Акцент1 5" xfId="247"/>
    <cellStyle name="40% - Акцент1 6" xfId="248"/>
    <cellStyle name="40% - Акцент1 7" xfId="249"/>
    <cellStyle name="40% - Акцент2" xfId="250" builtinId="35" customBuiltin="1"/>
    <cellStyle name="40% - Акцент2 2" xfId="251"/>
    <cellStyle name="40% - Акцент2 2 2" xfId="252"/>
    <cellStyle name="40% - Акцент2 2 3" xfId="253"/>
    <cellStyle name="40% - Акцент2 2_к коррект май" xfId="254"/>
    <cellStyle name="40% - Акцент2 3" xfId="255"/>
    <cellStyle name="40% - Акцент2 4" xfId="256"/>
    <cellStyle name="40% - Акцент2 5" xfId="257"/>
    <cellStyle name="40% - Акцент2 6" xfId="258"/>
    <cellStyle name="40% - Акцент2 7" xfId="259"/>
    <cellStyle name="40% - Акцент3" xfId="260" builtinId="39" customBuiltin="1"/>
    <cellStyle name="40% - Акцент3 2" xfId="261"/>
    <cellStyle name="40% - Акцент3 2 2" xfId="262"/>
    <cellStyle name="40% - Акцент3 2 3" xfId="263"/>
    <cellStyle name="40% - Акцент3 2_к коррект май" xfId="264"/>
    <cellStyle name="40% - Акцент3 3" xfId="265"/>
    <cellStyle name="40% - Акцент3 4" xfId="266"/>
    <cellStyle name="40% - Акцент3 5" xfId="267"/>
    <cellStyle name="40% - Акцент3 6" xfId="268"/>
    <cellStyle name="40% - Акцент3 7" xfId="269"/>
    <cellStyle name="40% - Акцент4" xfId="270" builtinId="43" customBuiltin="1"/>
    <cellStyle name="40% - Акцент4 2" xfId="271"/>
    <cellStyle name="40% - Акцент4 2 2" xfId="272"/>
    <cellStyle name="40% - Акцент4 2 3" xfId="273"/>
    <cellStyle name="40% - Акцент4 2_к коррект май" xfId="274"/>
    <cellStyle name="40% - Акцент4 3" xfId="275"/>
    <cellStyle name="40% - Акцент4 4" xfId="276"/>
    <cellStyle name="40% - Акцент4 5" xfId="277"/>
    <cellStyle name="40% - Акцент4 6" xfId="278"/>
    <cellStyle name="40% - Акцент4 7" xfId="279"/>
    <cellStyle name="40% - Акцент5" xfId="280" builtinId="47" customBuiltin="1"/>
    <cellStyle name="40% - Акцент5 2" xfId="281"/>
    <cellStyle name="40% - Акцент5 2 2" xfId="282"/>
    <cellStyle name="40% - Акцент5 2 3" xfId="283"/>
    <cellStyle name="40% - Акцент5 2_к коррект май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6" xfId="290" builtinId="51" customBuiltin="1"/>
    <cellStyle name="40% - Акцент6 2" xfId="291"/>
    <cellStyle name="40% - Акцент6 2 2" xfId="292"/>
    <cellStyle name="40% - Акцент6 2 3" xfId="293"/>
    <cellStyle name="40% - Акцент6 2_к коррект май" xfId="294"/>
    <cellStyle name="40% - Акцент6 3" xfId="295"/>
    <cellStyle name="40% - Акцент6 4" xfId="296"/>
    <cellStyle name="40% - Акцент6 5" xfId="297"/>
    <cellStyle name="40% - Акцент6 6" xfId="298"/>
    <cellStyle name="40% - Акцент6 7" xfId="299"/>
    <cellStyle name="60% - Акцент1" xfId="300" builtinId="32" customBuiltin="1"/>
    <cellStyle name="60% - Акцент1 2" xfId="301"/>
    <cellStyle name="60% - Акцент1 2 2" xfId="302"/>
    <cellStyle name="60% - Акцент1 3" xfId="303"/>
    <cellStyle name="60% - Акцент1 4" xfId="304"/>
    <cellStyle name="60% - Акцент2" xfId="305" builtinId="36" customBuiltin="1"/>
    <cellStyle name="60% - Акцент2 2" xfId="306"/>
    <cellStyle name="60% - Акцент2 2 2" xfId="307"/>
    <cellStyle name="60% - Акцент2 3" xfId="308"/>
    <cellStyle name="60% - Акцент2 4" xfId="309"/>
    <cellStyle name="60% - Акцент3" xfId="310" builtinId="40" customBuiltin="1"/>
    <cellStyle name="60% - Акцент3 2" xfId="311"/>
    <cellStyle name="60% - Акцент3 2 2" xfId="312"/>
    <cellStyle name="60% - Акцент3 3" xfId="313"/>
    <cellStyle name="60% - Акцент3 4" xfId="314"/>
    <cellStyle name="60% - Акцент4" xfId="315" builtinId="44" customBuiltin="1"/>
    <cellStyle name="60% - Акцент4 2" xfId="316"/>
    <cellStyle name="60% - Акцент4 2 2" xfId="317"/>
    <cellStyle name="60% - Акцент4 3" xfId="318"/>
    <cellStyle name="60% - Акцент4 4" xfId="319"/>
    <cellStyle name="60% - Акцент5" xfId="320" builtinId="48" customBuiltin="1"/>
    <cellStyle name="60% - Акцент5 2" xfId="321"/>
    <cellStyle name="60% - Акцент5 2 2" xfId="322"/>
    <cellStyle name="60% - Акцент5 3" xfId="323"/>
    <cellStyle name="60% - Акцент5 4" xfId="324"/>
    <cellStyle name="60% - Акцент6" xfId="325" builtinId="52" customBuiltin="1"/>
    <cellStyle name="60% - Акцент6 2" xfId="326"/>
    <cellStyle name="60% - Акцент6 2 2" xfId="327"/>
    <cellStyle name="60% - Акцент6 3" xfId="328"/>
    <cellStyle name="60% - Акцент6 4" xfId="329"/>
    <cellStyle name="Cell1" xfId="330"/>
    <cellStyle name="Cell2" xfId="331"/>
    <cellStyle name="Cell3" xfId="332"/>
    <cellStyle name="Cell4" xfId="333"/>
    <cellStyle name="Cell5" xfId="334"/>
    <cellStyle name="Column1" xfId="335"/>
    <cellStyle name="Column2" xfId="336"/>
    <cellStyle name="Column3" xfId="337"/>
    <cellStyle name="Column4" xfId="338"/>
    <cellStyle name="Column5" xfId="339"/>
    <cellStyle name="Column7" xfId="340"/>
    <cellStyle name="Currency [0]_basle_98_97_96 1" xfId="341"/>
    <cellStyle name="Currency_basle_98_97_96 1" xfId="342"/>
    <cellStyle name="Data" xfId="343"/>
    <cellStyle name="Euro" xfId="344"/>
    <cellStyle name="Excel Built-in Normal" xfId="345"/>
    <cellStyle name="Excel Built-in Normal 2" xfId="346"/>
    <cellStyle name="Excel Built-in Normal_к коррект май" xfId="347"/>
    <cellStyle name="Heading1" xfId="348"/>
    <cellStyle name="Heading2" xfId="349"/>
    <cellStyle name="Heading3" xfId="350"/>
    <cellStyle name="Heading4" xfId="351"/>
    <cellStyle name="Name1" xfId="352"/>
    <cellStyle name="Name2" xfId="353"/>
    <cellStyle name="Name3" xfId="354"/>
    <cellStyle name="Name4" xfId="355"/>
    <cellStyle name="Name5" xfId="356"/>
    <cellStyle name="Normal 5" xfId="357"/>
    <cellStyle name="Normal 6" xfId="358"/>
    <cellStyle name="Normal 6 2" xfId="359"/>
    <cellStyle name="Normal 6 2 2" xfId="360"/>
    <cellStyle name="Normal 6 3" xfId="361"/>
    <cellStyle name="Normal 6_к коррект май" xfId="362"/>
    <cellStyle name="Normal_basle_98_97_96 1" xfId="363"/>
    <cellStyle name="PillarData" xfId="364"/>
    <cellStyle name="PillarHeading" xfId="365"/>
    <cellStyle name="PillarText" xfId="366"/>
    <cellStyle name="PillarTotal" xfId="367"/>
    <cellStyle name="Title1" xfId="368"/>
    <cellStyle name="TitleCol1" xfId="369"/>
    <cellStyle name="TitleCol2" xfId="370"/>
    <cellStyle name="White1" xfId="371"/>
    <cellStyle name="White2" xfId="372"/>
    <cellStyle name="White3" xfId="373"/>
    <cellStyle name="White4" xfId="374"/>
    <cellStyle name="White5" xfId="375"/>
    <cellStyle name="Акцент1" xfId="376" builtinId="29" customBuiltin="1"/>
    <cellStyle name="Акцент1 2" xfId="377"/>
    <cellStyle name="Акцент1 2 2" xfId="378"/>
    <cellStyle name="Акцент1 3" xfId="379"/>
    <cellStyle name="Акцент1 4" xfId="380"/>
    <cellStyle name="Акцент2" xfId="381" builtinId="33" customBuiltin="1"/>
    <cellStyle name="Акцент2 2" xfId="382"/>
    <cellStyle name="Акцент2 2 2" xfId="383"/>
    <cellStyle name="Акцент2 3" xfId="384"/>
    <cellStyle name="Акцент2 4" xfId="385"/>
    <cellStyle name="Акцент3" xfId="386" builtinId="37" customBuiltin="1"/>
    <cellStyle name="Акцент3 2" xfId="387"/>
    <cellStyle name="Акцент3 2 2" xfId="388"/>
    <cellStyle name="Акцент3 3" xfId="389"/>
    <cellStyle name="Акцент3 4" xfId="390"/>
    <cellStyle name="Акцент4" xfId="391" builtinId="41" customBuiltin="1"/>
    <cellStyle name="Акцент4 2" xfId="392"/>
    <cellStyle name="Акцент4 2 2" xfId="393"/>
    <cellStyle name="Акцент4 3" xfId="394"/>
    <cellStyle name="Акцент4 4" xfId="395"/>
    <cellStyle name="Акцент5" xfId="396" builtinId="45" customBuiltin="1"/>
    <cellStyle name="Акцент5 2" xfId="397"/>
    <cellStyle name="Акцент5 2 2" xfId="398"/>
    <cellStyle name="Акцент5 3" xfId="399"/>
    <cellStyle name="Акцент5 4" xfId="400"/>
    <cellStyle name="Акцент6" xfId="401" builtinId="49" customBuiltin="1"/>
    <cellStyle name="Акцент6 2" xfId="402"/>
    <cellStyle name="Акцент6 2 2" xfId="403"/>
    <cellStyle name="Акцент6 3" xfId="404"/>
    <cellStyle name="Акцент6 4" xfId="405"/>
    <cellStyle name="Ввод " xfId="406" builtinId="20" customBuiltin="1"/>
    <cellStyle name="Ввод  2" xfId="407"/>
    <cellStyle name="Ввод  2 2" xfId="408"/>
    <cellStyle name="Ввод  3" xfId="409"/>
    <cellStyle name="Ввод  4" xfId="410"/>
    <cellStyle name="Виталий" xfId="411"/>
    <cellStyle name="Вывод" xfId="412" builtinId="21" customBuiltin="1"/>
    <cellStyle name="Вывод 2" xfId="413"/>
    <cellStyle name="Вывод 2 2" xfId="414"/>
    <cellStyle name="Вывод 3" xfId="415"/>
    <cellStyle name="Вывод 4" xfId="416"/>
    <cellStyle name="Вычисление" xfId="417" builtinId="22" customBuiltin="1"/>
    <cellStyle name="Вычисление 2" xfId="418"/>
    <cellStyle name="Вычисление 2 2" xfId="419"/>
    <cellStyle name="Вычисление 3" xfId="420"/>
    <cellStyle name="Вычисление 4" xfId="421"/>
    <cellStyle name="Гиперссылка 2" xfId="422"/>
    <cellStyle name="Гиперссылка 2 2" xfId="423"/>
    <cellStyle name="Заголовок 1" xfId="424" builtinId="16" customBuiltin="1"/>
    <cellStyle name="Заголовок 1 2" xfId="425"/>
    <cellStyle name="Заголовок 1 2 2" xfId="426"/>
    <cellStyle name="Заголовок 1 3" xfId="427"/>
    <cellStyle name="Заголовок 1 4" xfId="428"/>
    <cellStyle name="Заголовок 2" xfId="429" builtinId="17" customBuiltin="1"/>
    <cellStyle name="Заголовок 2 2" xfId="430"/>
    <cellStyle name="Заголовок 2 2 2" xfId="431"/>
    <cellStyle name="Заголовок 2 3" xfId="432"/>
    <cellStyle name="Заголовок 2 4" xfId="433"/>
    <cellStyle name="Заголовок 3" xfId="434" builtinId="18" customBuiltin="1"/>
    <cellStyle name="Заголовок 3 2" xfId="435"/>
    <cellStyle name="Заголовок 3 2 2" xfId="436"/>
    <cellStyle name="Заголовок 3 3" xfId="437"/>
    <cellStyle name="Заголовок 3 4" xfId="438"/>
    <cellStyle name="Заголовок 4" xfId="439" builtinId="19" customBuiltin="1"/>
    <cellStyle name="Заголовок 4 2" xfId="440"/>
    <cellStyle name="Заголовок 4 2 2" xfId="441"/>
    <cellStyle name="Заголовок 4 3" xfId="442"/>
    <cellStyle name="Заголовок 4 4" xfId="443"/>
    <cellStyle name="Итог" xfId="444" builtinId="25" customBuiltin="1"/>
    <cellStyle name="Итог 2" xfId="445"/>
    <cellStyle name="Итог 2 2" xfId="446"/>
    <cellStyle name="Итог 3" xfId="447"/>
    <cellStyle name="Итог 4" xfId="448"/>
    <cellStyle name="КАНДАГАЧ тел3-33-96" xfId="449"/>
    <cellStyle name="КАНДАГАЧ тел3-33-96 2" xfId="450"/>
    <cellStyle name="Контрольная ячейка" xfId="451" builtinId="23" customBuiltin="1"/>
    <cellStyle name="Контрольная ячейка 2" xfId="452"/>
    <cellStyle name="Контрольная ячейка 2 2" xfId="453"/>
    <cellStyle name="Контрольная ячейка 3" xfId="454"/>
    <cellStyle name="Контрольная ячейка 4" xfId="455"/>
    <cellStyle name="Название" xfId="456" builtinId="15" customBuiltin="1"/>
    <cellStyle name="Название 2" xfId="457"/>
    <cellStyle name="Название 3" xfId="458"/>
    <cellStyle name="Название 4" xfId="459"/>
    <cellStyle name="Нейтральный" xfId="460" builtinId="28" customBuiltin="1"/>
    <cellStyle name="Нейтральный 2" xfId="461"/>
    <cellStyle name="Нейтральный 2 2" xfId="462"/>
    <cellStyle name="Нейтральный 3" xfId="463"/>
    <cellStyle name="Нейтральный 4" xfId="464"/>
    <cellStyle name="Обычный" xfId="0" builtinId="0"/>
    <cellStyle name="Обычный 10" xfId="465"/>
    <cellStyle name="Обычный 10 2" xfId="466"/>
    <cellStyle name="Обычный 10 2 2" xfId="467"/>
    <cellStyle name="Обычный 10 3" xfId="468"/>
    <cellStyle name="Обычный 10 3 2" xfId="469"/>
    <cellStyle name="Обычный 10 3_к коррект май" xfId="470"/>
    <cellStyle name="Обычный 10 4" xfId="471"/>
    <cellStyle name="Обычный 10 5" xfId="472"/>
    <cellStyle name="Обычный 10 6" xfId="473"/>
    <cellStyle name="Обычный 10 7" xfId="474"/>
    <cellStyle name="Обычный 10_к коррект май" xfId="475"/>
    <cellStyle name="Обычный 108" xfId="476"/>
    <cellStyle name="Обычный 11" xfId="477"/>
    <cellStyle name="Обычный 11 2" xfId="478"/>
    <cellStyle name="Обычный 11 2 2" xfId="479"/>
    <cellStyle name="Обычный 11 3" xfId="480"/>
    <cellStyle name="Обычный 11_к коррект май" xfId="481"/>
    <cellStyle name="Обычный 12" xfId="482"/>
    <cellStyle name="Обычный 12 2" xfId="483"/>
    <cellStyle name="Обычный 12 2 2" xfId="484"/>
    <cellStyle name="Обычный 12 3" xfId="485"/>
    <cellStyle name="Обычный 12_к коррект май" xfId="486"/>
    <cellStyle name="Обычный 124" xfId="487"/>
    <cellStyle name="Обычный 13" xfId="488"/>
    <cellStyle name="Обычный 13 2" xfId="489"/>
    <cellStyle name="Обычный 13 2 2" xfId="490"/>
    <cellStyle name="Обычный 13 2_к коррект май" xfId="491"/>
    <cellStyle name="Обычный 14" xfId="492"/>
    <cellStyle name="Обычный 14 2" xfId="493"/>
    <cellStyle name="Обычный 14 2 2" xfId="494"/>
    <cellStyle name="Обычный 14 3" xfId="495"/>
    <cellStyle name="Обычный 14_к коррект май" xfId="496"/>
    <cellStyle name="Обычный 15" xfId="497"/>
    <cellStyle name="Обычный 15 2" xfId="498"/>
    <cellStyle name="Обычный 15 2 2" xfId="499"/>
    <cellStyle name="Обычный 15 3" xfId="500"/>
    <cellStyle name="Обычный 15_к коррект май" xfId="501"/>
    <cellStyle name="Обычный 16" xfId="502"/>
    <cellStyle name="Обычный 16 2" xfId="503"/>
    <cellStyle name="Обычный 16 2 2" xfId="504"/>
    <cellStyle name="Обычный 16 3" xfId="505"/>
    <cellStyle name="Обычный 16_к коррект май" xfId="506"/>
    <cellStyle name="Обычный 17" xfId="507"/>
    <cellStyle name="Обычный 17 2" xfId="508"/>
    <cellStyle name="Обычный 17 2 2" xfId="509"/>
    <cellStyle name="Обычный 17 3" xfId="510"/>
    <cellStyle name="Обычный 17_к коррект май" xfId="511"/>
    <cellStyle name="Обычный 18" xfId="512"/>
    <cellStyle name="Обычный 18 2" xfId="513"/>
    <cellStyle name="Обычный 18 2 2" xfId="514"/>
    <cellStyle name="Обычный 18 3" xfId="515"/>
    <cellStyle name="Обычный 18_к коррект май" xfId="516"/>
    <cellStyle name="Обычный 19" xfId="517"/>
    <cellStyle name="Обычный 19 2" xfId="518"/>
    <cellStyle name="Обычный 19 2 2" xfId="519"/>
    <cellStyle name="Обычный 19 3" xfId="520"/>
    <cellStyle name="Обычный 19_к коррект май" xfId="521"/>
    <cellStyle name="Обычный 2" xfId="522"/>
    <cellStyle name="Обычный 2 2" xfId="523"/>
    <cellStyle name="Обычный 2 2 2" xfId="524"/>
    <cellStyle name="Обычный 2 2 2 2" xfId="525"/>
    <cellStyle name="Обычный 2 2 2 3" xfId="526"/>
    <cellStyle name="Обычный 2 2 2_Закупки" xfId="527"/>
    <cellStyle name="Обычный 2 2 3" xfId="528"/>
    <cellStyle name="Обычный 2 2 4" xfId="529"/>
    <cellStyle name="Обычный 2 2 5" xfId="530"/>
    <cellStyle name="Обычный 2 2_Закупки" xfId="531"/>
    <cellStyle name="Обычный 2 3" xfId="532"/>
    <cellStyle name="Обычный 2 3 2" xfId="533"/>
    <cellStyle name="Обычный 2 4" xfId="534"/>
    <cellStyle name="Обычный 2 5" xfId="535"/>
    <cellStyle name="Обычный 2 6" xfId="536"/>
    <cellStyle name="Обычный 2_изменения в ПГЗ" xfId="537"/>
    <cellStyle name="Обычный 20" xfId="538"/>
    <cellStyle name="Обычный 20 2" xfId="539"/>
    <cellStyle name="Обычный 20 2 2" xfId="540"/>
    <cellStyle name="Обычный 20 3" xfId="541"/>
    <cellStyle name="Обычный 20_к коррект май" xfId="542"/>
    <cellStyle name="Обычный 21" xfId="543"/>
    <cellStyle name="Обычный 21 2" xfId="544"/>
    <cellStyle name="Обычный 21 3" xfId="545"/>
    <cellStyle name="Обычный 21_Закупки" xfId="546"/>
    <cellStyle name="Обычный 22" xfId="547"/>
    <cellStyle name="Обычный 23" xfId="548"/>
    <cellStyle name="Обычный 24" xfId="549"/>
    <cellStyle name="Обычный 24 2" xfId="550"/>
    <cellStyle name="Обычный 24 2 2" xfId="551"/>
    <cellStyle name="Обычный 24 3" xfId="552"/>
    <cellStyle name="Обычный 24_к коррект май" xfId="553"/>
    <cellStyle name="Обычный 25" xfId="554"/>
    <cellStyle name="Обычный 26" xfId="555"/>
    <cellStyle name="Обычный 26 2" xfId="556"/>
    <cellStyle name="Обычный 26 2 2" xfId="557"/>
    <cellStyle name="Обычный 26 2 2 2" xfId="558"/>
    <cellStyle name="Обычный 26 2 3" xfId="559"/>
    <cellStyle name="Обычный 26 2_к коррект май" xfId="560"/>
    <cellStyle name="Обычный 26 3" xfId="561"/>
    <cellStyle name="Обычный 26 3 2" xfId="562"/>
    <cellStyle name="Обычный 26 4" xfId="563"/>
    <cellStyle name="Обычный 26_к коррект май" xfId="564"/>
    <cellStyle name="Обычный 27" xfId="565"/>
    <cellStyle name="Обычный 28" xfId="566"/>
    <cellStyle name="Обычный 28 2" xfId="567"/>
    <cellStyle name="Обычный 28_к коррект май" xfId="568"/>
    <cellStyle name="Обычный 29" xfId="569"/>
    <cellStyle name="Обычный 29 2" xfId="570"/>
    <cellStyle name="Обычный 29_к коррект май" xfId="571"/>
    <cellStyle name="Обычный 3" xfId="572"/>
    <cellStyle name="Обычный 3 10" xfId="573"/>
    <cellStyle name="Обычный 3 11" xfId="574"/>
    <cellStyle name="Обычный 3 2" xfId="575"/>
    <cellStyle name="Обычный 3 2 2" xfId="576"/>
    <cellStyle name="Обычный 3 2 3" xfId="577"/>
    <cellStyle name="Обычный 3 2 4" xfId="578"/>
    <cellStyle name="Обычный 3 2 5" xfId="579"/>
    <cellStyle name="Обычный 3 3" xfId="580"/>
    <cellStyle name="Обычный 3 3 2" xfId="581"/>
    <cellStyle name="Обычный 3 3 3" xfId="582"/>
    <cellStyle name="Обычный 3 3 4" xfId="583"/>
    <cellStyle name="Обычный 3 3_Закупки" xfId="584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9" xfId="591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9" xfId="644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5" xfId="672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_Закупки" xfId="680"/>
    <cellStyle name="Обычный 50" xfId="681"/>
    <cellStyle name="Обычный 50 2" xfId="682"/>
    <cellStyle name="Обычный 50_к коррект май" xfId="683"/>
    <cellStyle name="Обычный 51" xfId="684"/>
    <cellStyle name="Обычный 52" xfId="685"/>
    <cellStyle name="Обычный 53" xfId="686"/>
    <cellStyle name="Обычный 54" xfId="687"/>
    <cellStyle name="Обычный 55" xfId="688"/>
    <cellStyle name="Обычный 56" xfId="689"/>
    <cellStyle name="Обычный 57" xfId="690"/>
    <cellStyle name="Обычный 58" xfId="691"/>
    <cellStyle name="Обычный 59" xfId="692"/>
    <cellStyle name="Обычный 6" xfId="693"/>
    <cellStyle name="Обычный 6 2" xfId="694"/>
    <cellStyle name="Обычный 6 2 2" xfId="695"/>
    <cellStyle name="Обычный 6 3" xfId="696"/>
    <cellStyle name="Обычный 60" xfId="697"/>
    <cellStyle name="Обычный 61" xfId="698"/>
    <cellStyle name="Обычный 62" xfId="699"/>
    <cellStyle name="Обычный 63" xfId="700"/>
    <cellStyle name="Обычный 64" xfId="701"/>
    <cellStyle name="Обычный 65" xfId="702"/>
    <cellStyle name="Обычный 66" xfId="703"/>
    <cellStyle name="Обычный 67" xfId="704"/>
    <cellStyle name="Обычный 68" xfId="705"/>
    <cellStyle name="Обычный 69" xfId="706"/>
    <cellStyle name="Обычный 7" xfId="707"/>
    <cellStyle name="Обычный 7 2" xfId="708"/>
    <cellStyle name="Обычный 7 3" xfId="709"/>
    <cellStyle name="Обычный 7 6" xfId="710"/>
    <cellStyle name="Обычный 7 6 2" xfId="711"/>
    <cellStyle name="Обычный 7 7" xfId="712"/>
    <cellStyle name="Обычный 7 7 2" xfId="713"/>
    <cellStyle name="Обычный 7_изменения в ПГЗ" xfId="714"/>
    <cellStyle name="Обычный 70" xfId="715"/>
    <cellStyle name="Обычный 71" xfId="716"/>
    <cellStyle name="Обычный 8" xfId="717"/>
    <cellStyle name="Обычный 8 2" xfId="718"/>
    <cellStyle name="Обычный 8 2 2" xfId="719"/>
    <cellStyle name="Обычный 8 2 3" xfId="720"/>
    <cellStyle name="Обычный 8 2_к коррект май" xfId="721"/>
    <cellStyle name="Обычный 8 3" xfId="722"/>
    <cellStyle name="Обычный 8 4" xfId="723"/>
    <cellStyle name="Обычный 8 5" xfId="724"/>
    <cellStyle name="Обычный 8 6" xfId="725"/>
    <cellStyle name="Обычный 8_изменения в ПГЗ" xfId="726"/>
    <cellStyle name="Обычный 9" xfId="727"/>
    <cellStyle name="Обычный 9 2" xfId="728"/>
    <cellStyle name="Обычный 9 8" xfId="729"/>
    <cellStyle name="Обычный 9 8 2" xfId="730"/>
    <cellStyle name="Обычный 9 9" xfId="731"/>
    <cellStyle name="Обычный 9 9 2" xfId="732"/>
    <cellStyle name="Плохой" xfId="733" builtinId="27" customBuiltin="1"/>
    <cellStyle name="Плохой 2" xfId="734"/>
    <cellStyle name="Плохой 2 2" xfId="735"/>
    <cellStyle name="Плохой 3" xfId="736"/>
    <cellStyle name="Плохой 4" xfId="737"/>
    <cellStyle name="Пояснение" xfId="738" builtinId="53" customBuiltin="1"/>
    <cellStyle name="Пояснение 2" xfId="739"/>
    <cellStyle name="Пояснение 2 2" xfId="740"/>
    <cellStyle name="Пояснение 3" xfId="741"/>
    <cellStyle name="Пояснение 4" xfId="742"/>
    <cellStyle name="Примечание 2" xfId="743"/>
    <cellStyle name="Примечание 2 2" xfId="744"/>
    <cellStyle name="Примечание 2 2 2" xfId="745"/>
    <cellStyle name="Примечание 2 3" xfId="746"/>
    <cellStyle name="Примечание 2 4" xfId="747"/>
    <cellStyle name="Примечание 2 5" xfId="748"/>
    <cellStyle name="Примечание 2 6" xfId="749"/>
    <cellStyle name="Примечание 2 7" xfId="750"/>
    <cellStyle name="Примечание 2_Закупки" xfId="751"/>
    <cellStyle name="Примечание 3" xfId="752"/>
    <cellStyle name="Примечание 3 2" xfId="753"/>
    <cellStyle name="Примечание 3 2 2" xfId="754"/>
    <cellStyle name="Примечание 4" xfId="755"/>
    <cellStyle name="Примечание 5" xfId="756"/>
    <cellStyle name="Примечание 6" xfId="757"/>
    <cellStyle name="Процентный 2" xfId="758"/>
    <cellStyle name="Процентный 2 2" xfId="759"/>
    <cellStyle name="Связанная ячейка" xfId="760" builtinId="24" customBuiltin="1"/>
    <cellStyle name="Связанная ячейка 2" xfId="761"/>
    <cellStyle name="Связанная ячейка 2 2" xfId="762"/>
    <cellStyle name="Связанная ячейка 3" xfId="763"/>
    <cellStyle name="Связанная ячейка 4" xfId="764"/>
    <cellStyle name="Стиль 1" xfId="765"/>
    <cellStyle name="Стиль 1 2" xfId="766"/>
    <cellStyle name="Стиль 1 2 2" xfId="767"/>
    <cellStyle name="Стиль 1 3" xfId="768"/>
    <cellStyle name="Стиль 1 4" xfId="769"/>
    <cellStyle name="Стиль 1_207запрос06" xfId="770"/>
    <cellStyle name="Текст предупреждения" xfId="771" builtinId="11" customBuiltin="1"/>
    <cellStyle name="Текст предупреждения 2" xfId="772"/>
    <cellStyle name="Текст предупреждения 2 2" xfId="773"/>
    <cellStyle name="Текст предупреждения 3" xfId="774"/>
    <cellStyle name="Текст предупреждения 4" xfId="775"/>
    <cellStyle name="Тысячи [0]_96111" xfId="776"/>
    <cellStyle name="Тысячи_96111" xfId="777"/>
    <cellStyle name="Үђғһ‹һ‚һљ1" xfId="778"/>
    <cellStyle name="Үђғһ‹һ‚һљ1 2" xfId="779"/>
    <cellStyle name="Үђғһ‹һ‚һљ1 3" xfId="780"/>
    <cellStyle name="Үђғһ‹һ‚һљ1 3 2" xfId="781"/>
    <cellStyle name="Үђғһ‹һ‚һљ1 3_к коррект май" xfId="782"/>
    <cellStyle name="Үђғһ‹һ‚һљ1 4" xfId="783"/>
    <cellStyle name="Үђғһ‹һ‚һљ1_207 заявка по  оптим._2014" xfId="784"/>
    <cellStyle name="Үђғһ‹һ‚һљ2" xfId="785"/>
    <cellStyle name="Үђғһ‹һ‚һљ2 2" xfId="786"/>
    <cellStyle name="Үђғһ‹һ‚һљ2 3" xfId="787"/>
    <cellStyle name="Үђғһ‹һ‚һљ2 3 2" xfId="788"/>
    <cellStyle name="Үђғһ‹һ‚һљ2 3_к коррект май" xfId="789"/>
    <cellStyle name="Үђғһ‹һ‚һљ2 4" xfId="790"/>
    <cellStyle name="Үђғһ‹һ‚һљ2_207 заявка по  оптим._2014" xfId="791"/>
    <cellStyle name="Финансовый" xfId="792" builtinId="3"/>
    <cellStyle name="Финансовый 2" xfId="793"/>
    <cellStyle name="Финансовый 2 2" xfId="794"/>
    <cellStyle name="Финансовый 2 3" xfId="795"/>
    <cellStyle name="Финансовый 3" xfId="796"/>
    <cellStyle name="Финансовый 3 2" xfId="797"/>
    <cellStyle name="Финансовый 4" xfId="798"/>
    <cellStyle name="Финансовый 5" xfId="799"/>
    <cellStyle name="Хороший" xfId="800" builtinId="26" customBuiltin="1"/>
    <cellStyle name="Хороший 2" xfId="801"/>
    <cellStyle name="Хороший 2 2" xfId="802"/>
    <cellStyle name="Хороший 3" xfId="803"/>
    <cellStyle name="Хороший 4" xfId="804"/>
    <cellStyle name="Џђ?–…?’?›?" xfId="805"/>
    <cellStyle name="Џђ?–…?’?›? 2" xfId="806"/>
    <cellStyle name="Џђ?–…?’?›?_изменения в ПГЗ" xfId="807"/>
    <cellStyle name="Џђһ–…қ’қ›ү" xfId="808"/>
    <cellStyle name="Џђһ–…қ’қ›ү 2" xfId="809"/>
    <cellStyle name="Џђһ–…қ’қ›ү 3" xfId="810"/>
    <cellStyle name="Џђһ–…қ’қ›ү 3 2" xfId="811"/>
    <cellStyle name="Џђһ–…қ’қ›ү 3_к коррект май" xfId="812"/>
    <cellStyle name="Џђһ–…қ’қ›ү 4" xfId="813"/>
    <cellStyle name="Џђһ–…қ’қ›ү_207 заявка по  оптим._2014" xfId="814"/>
    <cellStyle name="Џђћ–…ќ’ќ›‰" xfId="815"/>
    <cellStyle name="Џђћ–…ќ’ќ›‰ 2" xfId="816"/>
    <cellStyle name="Џђћ–…ќ’ќ›‰ 2 2" xfId="817"/>
    <cellStyle name="Џђћ–…ќ’ќ›‰ 3" xfId="818"/>
    <cellStyle name="Џђћ–…ќ’ќ›‰ 4" xfId="819"/>
    <cellStyle name="Џђћ–…ќ’ќ›‰ 4 2" xfId="820"/>
    <cellStyle name="Џђћ–…ќ’ќ›‰ 4_к коррект май" xfId="821"/>
    <cellStyle name="Џђћ–…ќ’ќ›‰ 5" xfId="822"/>
    <cellStyle name="Џђћ–…ќ’ќ›‰_207 заявка по  оптим._2014" xfId="8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0</xdr:rowOff>
    </xdr:from>
    <xdr:ext cx="3738267" cy="547687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792450" y="0"/>
          <a:ext cx="3738267" cy="547687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horzOverflow="clip" wrap="none" lIns="91440" tIns="45720" rIns="91440" bIns="45720" anchor="t" upright="1">
          <a:noAutofit/>
        </a:bodyPr>
        <a:lstStyle/>
        <a:p>
          <a:pPr algn="l" rtl="0">
            <a:lnSpc>
              <a:spcPts val="600"/>
            </a:lnSpc>
            <a:defRPr sz="1000"/>
          </a:pPr>
          <a:endParaRPr lang="ru-RU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000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0</xdr:rowOff>
    </xdr:to>
    <xdr:pic>
      <xdr:nvPicPr>
        <xdr:cNvPr id="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54006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8002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24003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00037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36004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2005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480060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19050</xdr:colOff>
      <xdr:row>23</xdr:row>
      <xdr:rowOff>19050</xdr:rowOff>
    </xdr:to>
    <xdr:pic>
      <xdr:nvPicPr>
        <xdr:cNvPr id="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1200150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0</xdr:rowOff>
    </xdr:to>
    <xdr:pic>
      <xdr:nvPicPr>
        <xdr:cNvPr id="6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0</xdr:rowOff>
    </xdr:to>
    <xdr:pic>
      <xdr:nvPicPr>
        <xdr:cNvPr id="6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6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6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6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0</xdr:rowOff>
    </xdr:to>
    <xdr:pic>
      <xdr:nvPicPr>
        <xdr:cNvPr id="6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6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0</xdr:rowOff>
    </xdr:to>
    <xdr:pic>
      <xdr:nvPicPr>
        <xdr:cNvPr id="7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0</xdr:rowOff>
    </xdr:to>
    <xdr:pic>
      <xdr:nvPicPr>
        <xdr:cNvPr id="7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0</xdr:rowOff>
    </xdr:to>
    <xdr:pic>
      <xdr:nvPicPr>
        <xdr:cNvPr id="7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57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59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2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3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7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8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69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0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1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2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3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4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7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8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79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0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1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2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3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4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5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7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12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14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17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18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2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3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4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5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6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7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8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5829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3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3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3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3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4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4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5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5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5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6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6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6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6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6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586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6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6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7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8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8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2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2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27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28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593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4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4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4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4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0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1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2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3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4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5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6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57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5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6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6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7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7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7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7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7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597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7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7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8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599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3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3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37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38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04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5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5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5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5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0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1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2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3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4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5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6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67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6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7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7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8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8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8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8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8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08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86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88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1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2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09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4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5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0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4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6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42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44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47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48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2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3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4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5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6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7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8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159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60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62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65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66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0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1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2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3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4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5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6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77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78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80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3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4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8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89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90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91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92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93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94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195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96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98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1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2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0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4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5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1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4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6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52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54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57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58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2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3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4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5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6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7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8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6269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70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72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75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76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0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1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2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3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4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5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6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87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88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90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6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3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4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8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299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300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301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302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303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304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6305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06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08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09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11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16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17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18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19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6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7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2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3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3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3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3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3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3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36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37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38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39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40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41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4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4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4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4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46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47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48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49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50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51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52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53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54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55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56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57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58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59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60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61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6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6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6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6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16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18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19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21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26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27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28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29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6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7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3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4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4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4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44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4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4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46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47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48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49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50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451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5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5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5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5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6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6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6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6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7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0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1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48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88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90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91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93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98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499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00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01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08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09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10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11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12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13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14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515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16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17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18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19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20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21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22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523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24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26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27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29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34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35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36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37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4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5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5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5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60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61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62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63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6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6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66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67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6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6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7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7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7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7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7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7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7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7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7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7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80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82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83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85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34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36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37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39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44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45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46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47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5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6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666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666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70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72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73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75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6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6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80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81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82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83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0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1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2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3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4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5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6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697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98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699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00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01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02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03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04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05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706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708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709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711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6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6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16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17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18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19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6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7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2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3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3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3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673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3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3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36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37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38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39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40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6741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2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4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7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8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2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3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4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5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6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7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8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59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0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1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2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3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4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5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6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7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8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69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0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2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7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797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799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2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3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7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8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09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10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11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12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13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6814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15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17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0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1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5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6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7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8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29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30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31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32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33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35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6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38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39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3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4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5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6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7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8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49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6850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6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7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06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08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1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2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6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7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8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19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20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21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22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6923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24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26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2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4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5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6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7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8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39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40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41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4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4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4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4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695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0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2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5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6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0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1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2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3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4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5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6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7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7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0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1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2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3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4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5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6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7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8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0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6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15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17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0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1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5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6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7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8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29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30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31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032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33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35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3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3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3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4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5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6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7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8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49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50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5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5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5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5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06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69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1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4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5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79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0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1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2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3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4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5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6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7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8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89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0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1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2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3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4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5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6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7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099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24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26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29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0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4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5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6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7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8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39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40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9525"/>
    <xdr:sp macro="" textlink="">
      <xdr:nvSpPr>
        <xdr:cNvPr id="7141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42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44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47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48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2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3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4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5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6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7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8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59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6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6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38100"/>
    <xdr:sp macro="" textlink="">
      <xdr:nvSpPr>
        <xdr:cNvPr id="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6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6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47625" cy="28575"/>
    <xdr:sp macro="" textlink="">
      <xdr:nvSpPr>
        <xdr:cNvPr id="717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7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8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6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7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19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6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8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33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35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3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3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3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4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5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6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7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8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49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7250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51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53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56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57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1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2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3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4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5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6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7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68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69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71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7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74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75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79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0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1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2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3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4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5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7286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87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89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2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3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29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0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5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7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43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45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48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49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3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4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5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6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7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8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59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360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61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63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66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67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1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2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3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4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5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6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7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78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79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81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8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8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89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0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1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2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3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4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5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396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97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399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2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3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0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1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5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7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53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55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58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59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3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4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5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6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7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8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69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7470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71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73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76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77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1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2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3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4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5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6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7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88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89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91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74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9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9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499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0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1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2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3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4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5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7506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07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09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2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3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7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8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19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0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1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2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3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4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5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6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7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8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29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0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1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2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3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4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5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7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63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65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68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69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3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4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5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6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7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8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79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580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81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83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86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87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1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2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3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4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5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6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7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598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599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01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04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05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09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0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1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2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3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4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5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16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17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19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2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3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7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8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29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0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1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2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3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4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5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6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7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8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39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0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1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2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3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4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5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7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73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75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78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79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3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4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5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6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7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8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89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7690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91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93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96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97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1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2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3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4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5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6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7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08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709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711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7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14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15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19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0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1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2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3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4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5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7726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27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29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30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32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37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38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39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40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47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48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49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50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51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52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53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54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55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56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57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58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59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60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61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62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63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64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65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66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67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68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69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70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71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72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73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74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75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76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77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78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79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80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81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82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83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85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86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88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37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39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40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42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47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48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49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50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57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58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59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60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61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62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63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7864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65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66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67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68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69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70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71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7872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73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75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76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78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83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84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85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86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3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4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5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6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7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8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899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00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1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2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3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4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5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6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7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08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09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11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12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14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19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20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21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22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29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0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1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2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3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4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5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7936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37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38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39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40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41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42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43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7944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45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47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48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50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55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56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57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58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5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6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7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8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69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70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71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72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3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4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5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6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7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8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79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80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81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82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83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84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85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86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87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88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89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90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91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92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93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7994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95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96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97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98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7999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00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01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03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04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06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055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057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058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060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65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66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67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68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5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6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7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8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79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80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81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8082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3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4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5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6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7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8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89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8090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91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93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94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96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0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1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01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02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03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04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1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2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3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4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5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6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7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18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19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0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1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2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3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4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5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26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127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129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130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132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8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8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37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38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39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40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47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48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49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50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51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52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53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8154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55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56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57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58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59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60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61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8162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3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5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8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69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3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4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5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6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7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8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79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0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1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2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3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4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5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6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7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8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89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0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1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3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18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20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3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4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8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29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30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31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32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33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34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8235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36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38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1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2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6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7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8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49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50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51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52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53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54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56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8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59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0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4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5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6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7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8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69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70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8271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8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0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1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29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0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2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27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29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2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3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7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8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39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40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41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42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43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344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45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47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0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1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5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6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7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8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59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60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61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62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63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65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6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6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3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4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5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6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7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8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79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380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39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0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36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38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1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2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6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7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8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49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50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51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52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8453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54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56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5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4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5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6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7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8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69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70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71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7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7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8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7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7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848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0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45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47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0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1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5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6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7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8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59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60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61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8562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63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65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6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6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3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4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5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6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7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8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79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80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81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83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8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86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87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1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2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3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4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5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6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7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8598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862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86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862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9525</xdr:colOff>
      <xdr:row>15</xdr:row>
      <xdr:rowOff>0</xdr:rowOff>
    </xdr:to>
    <xdr:pic>
      <xdr:nvPicPr>
        <xdr:cNvPr id="863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3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4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</xdr:colOff>
      <xdr:row>16</xdr:row>
      <xdr:rowOff>19050</xdr:rowOff>
    </xdr:to>
    <xdr:pic>
      <xdr:nvPicPr>
        <xdr:cNvPr id="864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85820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</xdr:colOff>
      <xdr:row>16</xdr:row>
      <xdr:rowOff>19050</xdr:rowOff>
    </xdr:to>
    <xdr:pic>
      <xdr:nvPicPr>
        <xdr:cNvPr id="864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85820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</xdr:colOff>
      <xdr:row>16</xdr:row>
      <xdr:rowOff>19050</xdr:rowOff>
    </xdr:to>
    <xdr:pic>
      <xdr:nvPicPr>
        <xdr:cNvPr id="8649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85820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19050</xdr:colOff>
      <xdr:row>16</xdr:row>
      <xdr:rowOff>19050</xdr:rowOff>
    </xdr:to>
    <xdr:pic>
      <xdr:nvPicPr>
        <xdr:cNvPr id="86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85820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19050</xdr:colOff>
      <xdr:row>15</xdr:row>
      <xdr:rowOff>19050</xdr:rowOff>
    </xdr:to>
    <xdr:pic>
      <xdr:nvPicPr>
        <xdr:cNvPr id="86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419100" y="5572125"/>
          <a:ext cx="1905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55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57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0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1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5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6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7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8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69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0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1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2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3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4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5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6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7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8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79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0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1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2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3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5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10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12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15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16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0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1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2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3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4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5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6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9525"/>
    <xdr:sp macro="" textlink="">
      <xdr:nvSpPr>
        <xdr:cNvPr id="8727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28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30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3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4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8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39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40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41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42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43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44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45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46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48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38100"/>
    <xdr:sp macro="" textlink="">
      <xdr:nvSpPr>
        <xdr:cNvPr id="8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1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2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6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7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8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59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60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61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62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12</xdr:row>
      <xdr:rowOff>0</xdr:rowOff>
    </xdr:from>
    <xdr:ext cx="47625" cy="28575"/>
    <xdr:sp macro="" textlink="">
      <xdr:nvSpPr>
        <xdr:cNvPr id="8763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64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66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69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0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4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5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6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7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8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79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0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1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2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3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4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5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6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7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8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89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0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1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2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4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19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21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24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25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29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0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1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2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3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4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5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0</xdr:rowOff>
    </xdr:to>
    <xdr:sp macro="" textlink="">
      <xdr:nvSpPr>
        <xdr:cNvPr id="8836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37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39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2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3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7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8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49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50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51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52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53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54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55" name="AutoShape 218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57" name="AutoShape 224" descr="t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38100</xdr:rowOff>
    </xdr:to>
    <xdr:sp macro="" textlink="">
      <xdr:nvSpPr>
        <xdr:cNvPr id="8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0" name="AutoShape 242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1" name="AutoShape 245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5" name="AutoShape 33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6" name="AutoShape 34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7" name="AutoShape 344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8" name="AutoShape 347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69" name="AutoShape 350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70" name="AutoShape 353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71" name="AutoShape 356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47625</xdr:colOff>
      <xdr:row>12</xdr:row>
      <xdr:rowOff>28575</xdr:rowOff>
    </xdr:to>
    <xdr:sp macro="" textlink="">
      <xdr:nvSpPr>
        <xdr:cNvPr id="8872" name="AutoShape 359" descr="t"/>
        <xdr:cNvSpPr>
          <a:spLocks noChangeAspect="1" noChangeArrowheads="1"/>
        </xdr:cNvSpPr>
      </xdr:nvSpPr>
      <xdr:spPr bwMode="auto">
        <a:xfrm>
          <a:off x="1228725" y="44481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3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5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7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3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4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5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6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7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8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89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0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1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2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3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4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5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6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7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8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899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0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1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3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2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3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3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4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4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4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4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4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894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46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48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1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2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6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7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8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59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60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61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62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63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64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66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8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69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0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4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5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6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7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8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79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80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8981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7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8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899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0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1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0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3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4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4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5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5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5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5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5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05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5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5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6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7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7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7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7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7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7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79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0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4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5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6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7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8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89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90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091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7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8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0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0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0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1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1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4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5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5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6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6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6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6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6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916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6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6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7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8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8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8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8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8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8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89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0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4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5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6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7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8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199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200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9201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2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4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7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8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2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3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4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5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6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7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8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19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0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1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2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3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4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5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6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7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8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29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0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2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58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0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3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4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8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69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70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71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72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73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74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275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76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78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1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2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8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94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96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299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0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4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5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6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7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8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09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10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11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2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4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7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8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2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3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4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5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6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7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8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29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0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1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2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3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4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5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6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7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8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39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0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2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8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0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3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4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8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79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80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81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82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83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84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9385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6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8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1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2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39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0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0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0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0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4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6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9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09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0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4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5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6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7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8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19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20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9421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2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2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2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2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3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3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3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3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4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0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1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5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58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59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60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61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6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6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6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6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6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6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6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6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7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7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7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7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7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7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7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7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78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80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81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83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3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3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3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3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4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4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4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4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55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0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1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56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68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70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71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73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78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79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80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81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88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89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90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91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92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93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94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595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96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97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98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599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00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01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02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03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04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06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07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09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14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15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16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17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2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3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63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63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40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42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43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45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50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51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52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53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0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1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2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3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4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5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6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67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68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69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0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1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2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3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4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5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76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77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8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79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0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1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8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8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8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0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1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2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3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4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5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96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698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699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01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50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52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53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55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60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61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62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63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0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1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2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3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4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5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6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9777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78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79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80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81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82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83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84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9785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86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88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89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91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96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797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98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799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6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7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0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1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1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1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1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1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1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16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17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18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19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20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21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82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82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82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82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9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9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3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3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3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3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984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0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1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985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58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0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3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4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8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69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0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1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2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3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4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5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6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7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8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79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0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1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2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3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4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5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6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8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13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15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18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19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3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4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5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6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7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8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29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9930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31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33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36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37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1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2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3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4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5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6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7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48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49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51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9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54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55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59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0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1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2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3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4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5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9966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67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69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2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3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7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8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79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0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1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2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3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4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5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6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7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8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89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0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1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2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3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4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5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7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9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2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2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2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2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03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40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42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45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46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0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1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2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3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4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5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6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57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58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60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3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4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8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69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70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71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72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73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74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075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76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78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1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2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6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7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8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89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0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1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2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3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4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5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6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7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8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099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0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1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2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3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4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6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3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3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3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3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14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4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5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54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55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59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0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1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2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3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4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5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66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67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69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2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3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7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8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79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80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81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82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83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184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85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87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0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1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5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6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7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8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199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0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1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2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5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6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7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8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09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0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1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2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3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5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4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4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4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4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025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5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6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6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7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7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7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7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7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7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76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78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0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1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2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6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7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8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89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90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91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92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0293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29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29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299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0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4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5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6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7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8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09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0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1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2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3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4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5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6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7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8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19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0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1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5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5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5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5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0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1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2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3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4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5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6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367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6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7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7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8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8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8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8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8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8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8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8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39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0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0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0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0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0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0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09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0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4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5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6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7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8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19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0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1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2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3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4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5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6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7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8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29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0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1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6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6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6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6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0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1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2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3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4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5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6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0477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7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8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8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9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9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9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9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9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49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9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9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4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05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0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1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1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1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051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4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6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19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0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4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5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6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7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8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29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0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1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2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3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4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5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6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7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8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39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0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1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2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4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0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2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5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6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0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1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2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3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4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5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6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587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88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0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5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3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4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8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599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0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1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2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3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4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05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06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08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1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2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1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2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4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6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29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0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4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5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6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7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8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39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0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1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2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3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4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5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6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7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8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49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0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1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2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4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0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2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5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6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0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1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2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3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4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5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6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0</xdr:rowOff>
    </xdr:to>
    <xdr:sp macro="" textlink="">
      <xdr:nvSpPr>
        <xdr:cNvPr id="10697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98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0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3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4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8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09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0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1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2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3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4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15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16" name="AutoShape 217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18" name="AutoShape 223" descr="t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38100</xdr:rowOff>
    </xdr:to>
    <xdr:sp macro="" textlink="">
      <xdr:nvSpPr>
        <xdr:cNvPr id="10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1" name="AutoShape 241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2" name="AutoShape 244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6" name="AutoShape 33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7" name="AutoShape 33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8" name="AutoShape 343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29" name="AutoShape 346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0" name="AutoShape 349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1" name="AutoShape 352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2" name="AutoShape 355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28575</xdr:rowOff>
    </xdr:to>
    <xdr:sp macro="" textlink="">
      <xdr:nvSpPr>
        <xdr:cNvPr id="10733" name="AutoShape 358" descr="t"/>
        <xdr:cNvSpPr>
          <a:spLocks noChangeAspect="1" noChangeArrowheads="1"/>
        </xdr:cNvSpPr>
      </xdr:nvSpPr>
      <xdr:spPr bwMode="auto">
        <a:xfrm>
          <a:off x="24669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34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36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37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39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44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45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46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47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5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6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6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6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70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71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72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73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7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7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76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77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7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7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8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8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8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8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8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8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8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8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8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8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90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92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93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95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44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46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47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49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54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55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56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57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6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7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087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087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80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82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83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85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90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91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92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93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0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1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2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3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4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5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6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07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08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09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10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11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12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13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14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15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16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18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19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21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26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27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28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29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6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7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8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39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40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41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42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0943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4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4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46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47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48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49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50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0951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5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5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5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5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6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6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6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6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7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0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1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8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88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89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90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91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9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9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94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0995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9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9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9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099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0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0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0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0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0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0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0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0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08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10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11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13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062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064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065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0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067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0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72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73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74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75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2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3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4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5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6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7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8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0</xdr:rowOff>
    </xdr:to>
    <xdr:sp macro="" textlink="">
      <xdr:nvSpPr>
        <xdr:cNvPr id="11089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0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1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2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3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4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5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6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0</xdr:rowOff>
    </xdr:to>
    <xdr:sp macro="" textlink="">
      <xdr:nvSpPr>
        <xdr:cNvPr id="11097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98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0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00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01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03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08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09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10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11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18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19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20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21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22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23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24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25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26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27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28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29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30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31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32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33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34" name="AutoShape 218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36" name="AutoShape 224" descr="t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37" name="AutoShape 230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39" name="AutoShape 232" descr="t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38100</xdr:rowOff>
    </xdr:to>
    <xdr:sp macro="" textlink="">
      <xdr:nvSpPr>
        <xdr:cNvPr id="11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38100</xdr:rowOff>
    </xdr:to>
    <xdr:sp macro="" textlink="">
      <xdr:nvSpPr>
        <xdr:cNvPr id="11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44" name="AutoShape 242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45" name="AutoShape 245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46" name="AutoShape 24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47" name="AutoShape 25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4" name="AutoShape 33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5" name="AutoShape 34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6" name="AutoShape 344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7" name="AutoShape 347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8" name="AutoShape 350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59" name="AutoShape 353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60" name="AutoShape 356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47625</xdr:colOff>
      <xdr:row>13</xdr:row>
      <xdr:rowOff>28575</xdr:rowOff>
    </xdr:to>
    <xdr:sp macro="" textlink="">
      <xdr:nvSpPr>
        <xdr:cNvPr id="11161" name="AutoShape 359" descr="t"/>
        <xdr:cNvSpPr>
          <a:spLocks noChangeAspect="1" noChangeArrowheads="1"/>
        </xdr:cNvSpPr>
      </xdr:nvSpPr>
      <xdr:spPr bwMode="auto">
        <a:xfrm>
          <a:off x="41433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2" name="AutoShape 369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3" name="AutoShape 370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4" name="AutoShape 371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5" name="AutoShape 372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6" name="AutoShape 373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7" name="AutoShape 374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8" name="AutoShape 375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47625</xdr:colOff>
      <xdr:row>13</xdr:row>
      <xdr:rowOff>28575</xdr:rowOff>
    </xdr:to>
    <xdr:sp macro="" textlink="">
      <xdr:nvSpPr>
        <xdr:cNvPr id="11169" name="AutoShape 376" descr="t"/>
        <xdr:cNvSpPr>
          <a:spLocks noChangeAspect="1" noChangeArrowheads="1"/>
        </xdr:cNvSpPr>
      </xdr:nvSpPr>
      <xdr:spPr bwMode="auto">
        <a:xfrm>
          <a:off x="34385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0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2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5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6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0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1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2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3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4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5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6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7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8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89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0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1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2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3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4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5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6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7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8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0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25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27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0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1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5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6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7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8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39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40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41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0</xdr:rowOff>
    </xdr:to>
    <xdr:sp macro="" textlink="">
      <xdr:nvSpPr>
        <xdr:cNvPr id="11242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43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45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48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49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3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4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5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6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7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8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59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60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61" name="AutoShape 218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63" name="AutoShape 224" descr="t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38100</xdr:rowOff>
    </xdr:to>
    <xdr:sp macro="" textlink="">
      <xdr:nvSpPr>
        <xdr:cNvPr id="11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66" name="AutoShape 242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67" name="AutoShape 245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1" name="AutoShape 33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2" name="AutoShape 34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3" name="AutoShape 344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4" name="AutoShape 347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5" name="AutoShape 350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6" name="AutoShape 353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7" name="AutoShape 356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47625</xdr:colOff>
      <xdr:row>13</xdr:row>
      <xdr:rowOff>28575</xdr:rowOff>
    </xdr:to>
    <xdr:sp macro="" textlink="">
      <xdr:nvSpPr>
        <xdr:cNvPr id="11278" name="AutoShape 359" descr="t"/>
        <xdr:cNvSpPr>
          <a:spLocks noChangeAspect="1" noChangeArrowheads="1"/>
        </xdr:cNvSpPr>
      </xdr:nvSpPr>
      <xdr:spPr bwMode="auto">
        <a:xfrm>
          <a:off x="58483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7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4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5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89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0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1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2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3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4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5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6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299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0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1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2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3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4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5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6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7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09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34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36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3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4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5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6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7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8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49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50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351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5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5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5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5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6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70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72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75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76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0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1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2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3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4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5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6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387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88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0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3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4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8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399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0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1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2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3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4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5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8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09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0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1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2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3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4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5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6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8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43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45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4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4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3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4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5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6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7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8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59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0</xdr:rowOff>
    </xdr:to>
    <xdr:sp macro="" textlink="">
      <xdr:nvSpPr>
        <xdr:cNvPr id="11460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6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6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6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6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7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7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8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38100</xdr:rowOff>
    </xdr:to>
    <xdr:sp macro="" textlink="">
      <xdr:nvSpPr>
        <xdr:cNvPr id="11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84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85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89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0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1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2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3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4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5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28575</xdr:rowOff>
    </xdr:to>
    <xdr:sp macro="" textlink="">
      <xdr:nvSpPr>
        <xdr:cNvPr id="11496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497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499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2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3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7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8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09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0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1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2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3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4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7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8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19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0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1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2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3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4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5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7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52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54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57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58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2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3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4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5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6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7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8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1569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7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7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7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7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8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8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9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1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59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60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60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60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60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60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160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0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0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1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2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6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6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67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68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67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8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8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8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8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0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1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2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3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4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5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6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697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9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0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0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1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1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1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1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1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1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16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18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1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2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2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6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7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8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39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0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1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2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3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4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6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72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74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77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78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2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3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4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5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6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7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8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1789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90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92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9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9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7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0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1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2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3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4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5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6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07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808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810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1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3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4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8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19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20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21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22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23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24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1825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26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28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1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2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6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7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8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39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0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1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2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3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4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5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6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7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8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49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0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1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2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3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4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6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8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882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8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884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8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8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87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88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2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3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4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5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6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7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8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899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00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02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05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06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0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1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2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3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4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5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6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17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18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20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3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4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8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29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30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31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32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33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34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35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36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38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1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2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6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7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8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49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0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1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2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3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4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5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6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7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8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59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0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1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2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3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4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6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19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92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94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19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997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998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1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2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3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4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5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6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7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8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2009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10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12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15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16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0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1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2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3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4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5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6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27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28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30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2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3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4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8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39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40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41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42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43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44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2045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46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48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49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51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56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57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58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59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6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7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8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69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70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71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72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73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74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75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76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77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78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79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80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81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82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83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84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85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86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87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88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89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90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91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92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93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94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095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96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97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98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099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00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01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02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04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05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07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156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158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159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161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66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67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68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69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6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7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8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79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80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81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82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183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84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85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86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87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88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89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90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191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92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94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95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197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02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03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04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05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2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3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4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5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6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7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8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19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0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1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2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3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4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5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6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27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28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30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31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33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38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39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40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41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48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49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50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51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52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53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54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255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56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57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58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59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60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61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62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263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64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66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67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69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74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75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76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77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4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5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6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7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8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89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90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291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2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3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4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5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6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7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8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299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00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01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02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03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04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05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06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07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08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09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10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11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12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13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14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15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16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17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18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19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20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22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23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25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374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376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377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379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84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85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386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387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4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5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6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7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8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399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400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2401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2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3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4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5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6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7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8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2409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10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12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13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15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20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21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22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23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0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1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2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3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4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5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6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37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38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39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40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41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42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43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44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45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46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48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49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51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2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2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56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57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58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59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6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7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8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69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70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71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72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2473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74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75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76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77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78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79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80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2481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2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4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7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8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2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3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4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5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6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7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8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499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0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1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2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3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4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5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6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7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8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09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0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2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37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39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2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3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7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8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49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50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51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52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53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2554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55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57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0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1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5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6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7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8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69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70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71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72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73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75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2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78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79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3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4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5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6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7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8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89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2590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0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1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46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48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1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2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6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7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8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59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60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61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62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663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64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66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6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4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5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6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7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8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79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80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81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8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8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8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8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69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0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2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5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6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0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1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2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3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4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5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6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7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1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0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1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2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3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4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5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6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7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8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0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55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57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0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1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5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6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7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8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69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70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71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2772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73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75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7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7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3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4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5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6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7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8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89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90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9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9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2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9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9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280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09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1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4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5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19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0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1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2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3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4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5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6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7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8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29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0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1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2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3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4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5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6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7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39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64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66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69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0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4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5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6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7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8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79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80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881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82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84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87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88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2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3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4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5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6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7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8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899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0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0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0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0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1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1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3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4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2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6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7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8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39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0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1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2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3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4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5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6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8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73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75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7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7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3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4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5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6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7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8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89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2990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91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93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2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96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97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2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1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2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3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4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5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6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7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08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3009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3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3011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3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3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14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15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19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0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1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2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3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4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5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3026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27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29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2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3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3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4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5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7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0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083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0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085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0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0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88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89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3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4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5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6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7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8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099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100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01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03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06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07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1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2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3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4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5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6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7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18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19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21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2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2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29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0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1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2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3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4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5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36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37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39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2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3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4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5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6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7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8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59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0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1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2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3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4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5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7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1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93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95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1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198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199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3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4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5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6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7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8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09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3210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11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13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16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17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1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2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3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4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5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6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7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28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29" name="AutoShape 227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31" name="AutoShape 22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3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34" name="AutoShape 24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35" name="AutoShape 24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39" name="AutoShape 36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0" name="AutoShape 36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1" name="AutoShape 36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2" name="AutoShape 36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3" name="AutoShape 36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4" name="AutoShape 36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5" name="AutoShape 367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3246" name="AutoShape 368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47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49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2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3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7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8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59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0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1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2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3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4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5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6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7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8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69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0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1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2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3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4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5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7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03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05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08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09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3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4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5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6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7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8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19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320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21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23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26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27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1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2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3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4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5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6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7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38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39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41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44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45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49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0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1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2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3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4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5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356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57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59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2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3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7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8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69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0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1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2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3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4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5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6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7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8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79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0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1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2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3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4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5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7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3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13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15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18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19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3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4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5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6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7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8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29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0</xdr:rowOff>
    </xdr:to>
    <xdr:sp macro="" textlink="">
      <xdr:nvSpPr>
        <xdr:cNvPr id="13430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31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33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36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37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1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2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3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4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5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6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7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48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49" name="AutoShape 217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51" name="AutoShape 223" descr="t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38100</xdr:rowOff>
    </xdr:to>
    <xdr:sp macro="" textlink="">
      <xdr:nvSpPr>
        <xdr:cNvPr id="13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54" name="AutoShape 241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55" name="AutoShape 244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59" name="AutoShape 33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0" name="AutoShape 33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1" name="AutoShape 343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2" name="AutoShape 346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3" name="AutoShape 349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4" name="AutoShape 352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5" name="AutoShape 355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</xdr:colOff>
      <xdr:row>8</xdr:row>
      <xdr:rowOff>28575</xdr:rowOff>
    </xdr:to>
    <xdr:sp macro="" textlink="">
      <xdr:nvSpPr>
        <xdr:cNvPr id="13466" name="AutoShape 358" descr="t"/>
        <xdr:cNvSpPr>
          <a:spLocks noChangeAspect="1" noChangeArrowheads="1"/>
        </xdr:cNvSpPr>
      </xdr:nvSpPr>
      <xdr:spPr bwMode="auto">
        <a:xfrm>
          <a:off x="25527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67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69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70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72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77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78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79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80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87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88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89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90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91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92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93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494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95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96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97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98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499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00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01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02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03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04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05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06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07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08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09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10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11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12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13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14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15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16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17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18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19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20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21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22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23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25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26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28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5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5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577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579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580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582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87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88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589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590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97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98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599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600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601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602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603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604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05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06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07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08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09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10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11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612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13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15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16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18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23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24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25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26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3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4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5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6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7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8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39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40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1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2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3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4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5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6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7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48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49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51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52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54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59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60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61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62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69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0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1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2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3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4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5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676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77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78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79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80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81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82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83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684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85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87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88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90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95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96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97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698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5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6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7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8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09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10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11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12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3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4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5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6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7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8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19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20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21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22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23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24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25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26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27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28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29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30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31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32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33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34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35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36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37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38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39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40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41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43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44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46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7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7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795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797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798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00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05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06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07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08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5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6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7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8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19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20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21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0</xdr:rowOff>
    </xdr:to>
    <xdr:sp macro="" textlink="">
      <xdr:nvSpPr>
        <xdr:cNvPr id="13822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3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4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5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6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7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8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29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0</xdr:rowOff>
    </xdr:to>
    <xdr:sp macro="" textlink="">
      <xdr:nvSpPr>
        <xdr:cNvPr id="13830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31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33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34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36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41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42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43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44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1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2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3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4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5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6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7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58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59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0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1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2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3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4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5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66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67" name="AutoShape 218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69" name="AutoShape 224" descr="t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70" name="AutoShape 230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72" name="AutoShape 232" descr="t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38100</xdr:rowOff>
    </xdr:to>
    <xdr:sp macro="" textlink="">
      <xdr:nvSpPr>
        <xdr:cNvPr id="138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38100</xdr:rowOff>
    </xdr:to>
    <xdr:sp macro="" textlink="">
      <xdr:nvSpPr>
        <xdr:cNvPr id="13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77" name="AutoShape 242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78" name="AutoShape 245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79" name="AutoShape 24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80" name="AutoShape 25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87" name="AutoShape 33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88" name="AutoShape 34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89" name="AutoShape 344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90" name="AutoShape 347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91" name="AutoShape 350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92" name="AutoShape 353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93" name="AutoShape 356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47625</xdr:colOff>
      <xdr:row>8</xdr:row>
      <xdr:rowOff>28575</xdr:rowOff>
    </xdr:to>
    <xdr:sp macro="" textlink="">
      <xdr:nvSpPr>
        <xdr:cNvPr id="13894" name="AutoShape 359" descr="t"/>
        <xdr:cNvSpPr>
          <a:spLocks noChangeAspect="1" noChangeArrowheads="1"/>
        </xdr:cNvSpPr>
      </xdr:nvSpPr>
      <xdr:spPr bwMode="auto">
        <a:xfrm>
          <a:off x="422910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95" name="AutoShape 369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96" name="AutoShape 370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97" name="AutoShape 371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98" name="AutoShape 372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899" name="AutoShape 373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900" name="AutoShape 374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901" name="AutoShape 375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47625</xdr:colOff>
      <xdr:row>8</xdr:row>
      <xdr:rowOff>28575</xdr:rowOff>
    </xdr:to>
    <xdr:sp macro="" textlink="">
      <xdr:nvSpPr>
        <xdr:cNvPr id="13902" name="AutoShape 376" descr="t"/>
        <xdr:cNvSpPr>
          <a:spLocks noChangeAspect="1" noChangeArrowheads="1"/>
        </xdr:cNvSpPr>
      </xdr:nvSpPr>
      <xdr:spPr bwMode="auto">
        <a:xfrm>
          <a:off x="35242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3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5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8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09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3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4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5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6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7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8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19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0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1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2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3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4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5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6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7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8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29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0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1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3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58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60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3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4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8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69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70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71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72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73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74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0</xdr:rowOff>
    </xdr:to>
    <xdr:sp macro="" textlink="">
      <xdr:nvSpPr>
        <xdr:cNvPr id="13975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76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78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1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2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6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7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8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89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90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91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92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93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94" name="AutoShape 218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96" name="AutoShape 224" descr="t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38100</xdr:rowOff>
    </xdr:to>
    <xdr:sp macro="" textlink="">
      <xdr:nvSpPr>
        <xdr:cNvPr id="13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3999" name="AutoShape 242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0" name="AutoShape 245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4" name="AutoShape 33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5" name="AutoShape 34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6" name="AutoShape 344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7" name="AutoShape 347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8" name="AutoShape 350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09" name="AutoShape 353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10" name="AutoShape 356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47625</xdr:colOff>
      <xdr:row>8</xdr:row>
      <xdr:rowOff>28575</xdr:rowOff>
    </xdr:to>
    <xdr:sp macro="" textlink="">
      <xdr:nvSpPr>
        <xdr:cNvPr id="14011" name="AutoShape 359" descr="t"/>
        <xdr:cNvSpPr>
          <a:spLocks noChangeAspect="1" noChangeArrowheads="1"/>
        </xdr:cNvSpPr>
      </xdr:nvSpPr>
      <xdr:spPr bwMode="auto">
        <a:xfrm>
          <a:off x="593407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2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0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1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3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0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2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67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69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2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3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7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8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79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80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81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82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83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084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85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87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0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0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1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5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6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7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8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099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00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01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02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03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05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08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09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3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4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5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6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7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8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19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20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1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3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6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7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3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1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2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3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4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5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6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7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8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49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1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76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78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1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2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6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7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8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89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90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91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92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0</xdr:rowOff>
    </xdr:to>
    <xdr:sp macro="" textlink="">
      <xdr:nvSpPr>
        <xdr:cNvPr id="14193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94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96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199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0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4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5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6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7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8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09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10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11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212" name="AutoShape 230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214" name="AutoShape 232" descr="t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38100</xdr:rowOff>
    </xdr:to>
    <xdr:sp macro="" textlink="">
      <xdr:nvSpPr>
        <xdr:cNvPr id="14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17" name="AutoShape 24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18" name="AutoShape 25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2" name="AutoShape 369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3" name="AutoShape 370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4" name="AutoShape 371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5" name="AutoShape 372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6" name="AutoShape 373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7" name="AutoShape 374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8" name="AutoShape 375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47625</xdr:colOff>
      <xdr:row>8</xdr:row>
      <xdr:rowOff>28575</xdr:rowOff>
    </xdr:to>
    <xdr:sp macro="" textlink="">
      <xdr:nvSpPr>
        <xdr:cNvPr id="14229" name="AutoShape 376" descr="t"/>
        <xdr:cNvSpPr>
          <a:spLocks noChangeAspect="1" noChangeArrowheads="1"/>
        </xdr:cNvSpPr>
      </xdr:nvSpPr>
      <xdr:spPr bwMode="auto">
        <a:xfrm>
          <a:off x="1847850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0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2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5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6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4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0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1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2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3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4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5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6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7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8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0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2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285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2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287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2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0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1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5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6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7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8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299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300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301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0</xdr:rowOff>
    </xdr:to>
    <xdr:sp macro="" textlink="">
      <xdr:nvSpPr>
        <xdr:cNvPr id="14302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03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05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08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09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3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4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5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6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7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8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19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20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21" name="AutoShape 218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23" name="AutoShape 224" descr="t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38100</xdr:rowOff>
    </xdr:to>
    <xdr:sp macro="" textlink="">
      <xdr:nvSpPr>
        <xdr:cNvPr id="14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26" name="AutoShape 242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27" name="AutoShape 245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1" name="AutoShape 33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2" name="AutoShape 34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3" name="AutoShape 344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4" name="AutoShape 347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5" name="AutoShape 350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6" name="AutoShape 353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7" name="AutoShape 356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47625</xdr:colOff>
      <xdr:row>8</xdr:row>
      <xdr:rowOff>28575</xdr:rowOff>
    </xdr:to>
    <xdr:sp macro="" textlink="">
      <xdr:nvSpPr>
        <xdr:cNvPr id="14338" name="AutoShape 359" descr="t"/>
        <xdr:cNvSpPr>
          <a:spLocks noChangeAspect="1" noChangeArrowheads="1"/>
        </xdr:cNvSpPr>
      </xdr:nvSpPr>
      <xdr:spPr bwMode="auto">
        <a:xfrm>
          <a:off x="1228725" y="34766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39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1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4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5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49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0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1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2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3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4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5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6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7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8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59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0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1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2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3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4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5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6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7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69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3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394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396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399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0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4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5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6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7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8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09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10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411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12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14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17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18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2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3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4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5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6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7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8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29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30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32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35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36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0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1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2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3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4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5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6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447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48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0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3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4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8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59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0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1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2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3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4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5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6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7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8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69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0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1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2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3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4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5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6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8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03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05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08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09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3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4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5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6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7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8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19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0</xdr:rowOff>
    </xdr:to>
    <xdr:sp macro="" textlink="">
      <xdr:nvSpPr>
        <xdr:cNvPr id="14520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21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23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26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27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1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2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3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4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5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6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7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38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39" name="AutoShape 218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41" name="AutoShape 224" descr="t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38100</xdr:rowOff>
    </xdr:to>
    <xdr:sp macro="" textlink="">
      <xdr:nvSpPr>
        <xdr:cNvPr id="14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44" name="AutoShape 242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45" name="AutoShape 245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49" name="AutoShape 33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0" name="AutoShape 34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1" name="AutoShape 344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2" name="AutoShape 347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3" name="AutoShape 350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4" name="AutoShape 353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5" name="AutoShape 356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556" name="AutoShape 359" descr="t"/>
        <xdr:cNvSpPr>
          <a:spLocks noChangeAspect="1" noChangeArrowheads="1"/>
        </xdr:cNvSpPr>
      </xdr:nvSpPr>
      <xdr:spPr bwMode="auto">
        <a:xfrm>
          <a:off x="1228725" y="132683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57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59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2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3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7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8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69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0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1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2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3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4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5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6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7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8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79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0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1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2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3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4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5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7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5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12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14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17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18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2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3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4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5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6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7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8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4629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30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32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35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36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0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1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2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3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4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5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6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47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48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50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4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3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4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8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59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60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61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62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63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64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4665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66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68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1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2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6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7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8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79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0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1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2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3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4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5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6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7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8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89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0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1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2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3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4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6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6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22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24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27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28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2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3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4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5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6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7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8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739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40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42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45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46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0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1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2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3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4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5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6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57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58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60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3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4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8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69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70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71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72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73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74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775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76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78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1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2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6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7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8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89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0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1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2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3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4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5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6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7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8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799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0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1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2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3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4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6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32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34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37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38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2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3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4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5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6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7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8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4849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50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52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55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56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0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1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2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3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4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5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6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67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68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70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48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3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4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8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79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80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81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82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83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84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4885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86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88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1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2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6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7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8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899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0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1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2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3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4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5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6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7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8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09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0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1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2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3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4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6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42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44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47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48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2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3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4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5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6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7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8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4959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60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62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6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65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66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0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1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2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3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4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5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6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77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78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80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3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4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8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89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90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91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92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93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94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4995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96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98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49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1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2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6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7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8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09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0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1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2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3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4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5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6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7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8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19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0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1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2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3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4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6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52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54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57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58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2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3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4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5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6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7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8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5069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70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72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75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76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0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1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2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3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4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5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6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87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88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90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5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3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4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8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099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100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101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102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103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104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5105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06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08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09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11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16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17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18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19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8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29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30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31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32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33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34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35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3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3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3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3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4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4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42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43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44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45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4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4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48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49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50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51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52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53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54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55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5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5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5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5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6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6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62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64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65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67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1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1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16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18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19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21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26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27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28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29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8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39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40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41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42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243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44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45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4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4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4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4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5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25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52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54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55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57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62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63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64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65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2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3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4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5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6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7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8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79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0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1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2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3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4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5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6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287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88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90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91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93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2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98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299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00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01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08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09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10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11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12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13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14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315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16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17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18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19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20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21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22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323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24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26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27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29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34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35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36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37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4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5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6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7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8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49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50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51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2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3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4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5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6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7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8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59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60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61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62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63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64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65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66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67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68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69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70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71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72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73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74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75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76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77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78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79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80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82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83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85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3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3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34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36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37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39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44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45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46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47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4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5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6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7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8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59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60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5461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2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3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4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5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6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7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8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5469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70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72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73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75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4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80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81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82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83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0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1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2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3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4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5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6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497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98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499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00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01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02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03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04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05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506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508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509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511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5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5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16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17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18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19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8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29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30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31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32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5533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34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35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3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3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3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3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4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554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2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4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7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8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2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3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4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5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6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7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8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59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0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1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2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3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4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5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6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7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8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69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0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2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5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597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5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599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2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3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7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8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09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10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11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12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13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5614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15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17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0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1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5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6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7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8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29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30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31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32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33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35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5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38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39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3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4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5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6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7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8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49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5650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1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3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6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7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69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0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79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1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06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08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1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2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6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7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8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19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20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21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22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723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24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26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29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0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4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5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6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7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8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39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40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41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42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44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47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48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2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3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4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5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6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7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8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759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0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2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5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6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0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1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2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3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4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5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6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7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7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0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1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2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3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4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5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6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7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8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0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15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17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0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1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5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6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7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8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29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30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31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5832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33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35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3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3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3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4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5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6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7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8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49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50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51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53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56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57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586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69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1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4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5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79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0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1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2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3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4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5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6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7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8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89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0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1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2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3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4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5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6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7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899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24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26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29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0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4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5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6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7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8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39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40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0</xdr:rowOff>
    </xdr:to>
    <xdr:sp macro="" textlink="">
      <xdr:nvSpPr>
        <xdr:cNvPr id="15941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42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44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47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48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2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3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4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5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6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7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8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59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60" name="AutoShape 218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62" name="AutoShape 224" descr="t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38100</xdr:rowOff>
    </xdr:to>
    <xdr:sp macro="" textlink="">
      <xdr:nvSpPr>
        <xdr:cNvPr id="15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65" name="AutoShape 242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66" name="AutoShape 245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6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0" name="AutoShape 33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1" name="AutoShape 34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2" name="AutoShape 344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3" name="AutoShape 347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4" name="AutoShape 350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5" name="AutoShape 353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6" name="AutoShape 356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28575</xdr:rowOff>
    </xdr:to>
    <xdr:sp macro="" textlink="">
      <xdr:nvSpPr>
        <xdr:cNvPr id="15977" name="AutoShape 359" descr="t"/>
        <xdr:cNvSpPr>
          <a:spLocks noChangeAspect="1" noChangeArrowheads="1"/>
        </xdr:cNvSpPr>
      </xdr:nvSpPr>
      <xdr:spPr bwMode="auto">
        <a:xfrm>
          <a:off x="122872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78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0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3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4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8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89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0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1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2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3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4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5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6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7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8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5999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0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1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2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3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4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5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6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8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34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36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39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0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4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5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6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7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8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49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50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051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52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54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57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58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2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3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4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5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6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7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8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69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70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72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7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75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76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7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7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0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1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2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3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4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5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6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087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88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0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3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4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8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099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0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1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2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3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4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5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6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7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8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09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0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1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2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3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4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5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6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8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1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44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46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49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0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4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5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6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7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8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59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60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6161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62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64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6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67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68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6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2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3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4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5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6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7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8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79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80" name="AutoShape 227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82" name="AutoShape 22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18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85" name="AutoShape 24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86" name="AutoShape 24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8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8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0" name="AutoShape 36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1" name="AutoShape 36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2" name="AutoShape 36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3" name="AutoShape 36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4" name="AutoShape 36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5" name="AutoShape 36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6" name="AutoShape 367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6197" name="AutoShape 368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198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1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0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3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4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8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09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0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1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2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3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4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5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6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7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8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19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0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1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2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3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4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5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6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8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2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54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56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59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0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4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5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6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7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8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69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70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271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72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74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7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7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77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78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7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2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3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4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5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6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7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8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89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90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92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9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29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95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96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9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9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29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0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1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2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3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4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5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6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07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08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0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3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4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8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19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0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1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2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3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4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5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6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7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8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29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0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1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2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3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4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5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6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8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3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4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5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6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6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6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64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6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66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6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6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69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0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4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5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6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7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8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79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80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0</xdr:rowOff>
    </xdr:to>
    <xdr:sp macro="" textlink="">
      <xdr:nvSpPr>
        <xdr:cNvPr id="16381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82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8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84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8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38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87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88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8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0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2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3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4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5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6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7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8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399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400" name="AutoShape 217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401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402" name="AutoShape 223" descr="t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40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38100</xdr:rowOff>
    </xdr:to>
    <xdr:sp macro="" textlink="">
      <xdr:nvSpPr>
        <xdr:cNvPr id="1640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05" name="AutoShape 241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06" name="AutoShape 244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0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09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0" name="AutoShape 33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1" name="AutoShape 33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2" name="AutoShape 343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3" name="AutoShape 346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4" name="AutoShape 349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5" name="AutoShape 352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6" name="AutoShape 355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28575</xdr:rowOff>
    </xdr:to>
    <xdr:sp macro="" textlink="">
      <xdr:nvSpPr>
        <xdr:cNvPr id="16417" name="AutoShape 358" descr="t"/>
        <xdr:cNvSpPr>
          <a:spLocks noChangeAspect="1" noChangeArrowheads="1"/>
        </xdr:cNvSpPr>
      </xdr:nvSpPr>
      <xdr:spPr bwMode="auto">
        <a:xfrm>
          <a:off x="25527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18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20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21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23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28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29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30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31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38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39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40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41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42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43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44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45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46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47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48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49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50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51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52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53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54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55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56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57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58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59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60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61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62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63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64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65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66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67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68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69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0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1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2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3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74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76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7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79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2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28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30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31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33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38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39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40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41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48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49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50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51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52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53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54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555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56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57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58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59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60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61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62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563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64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66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67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6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69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5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74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75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76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77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7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4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5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6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7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8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89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90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591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2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3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4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5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6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7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8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599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00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02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03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05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10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11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12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13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0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1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2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3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4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5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6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627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28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29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30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31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32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33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34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635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36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38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39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41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46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47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48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49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8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59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60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61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62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63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64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65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6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6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6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6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7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7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72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73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74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75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7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7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78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79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80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81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82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83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84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85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8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8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8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8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9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9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92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94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95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697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6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4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46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48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49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51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56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57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58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59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6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6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7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8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69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70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71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72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0</xdr:rowOff>
    </xdr:to>
    <xdr:sp macro="" textlink="">
      <xdr:nvSpPr>
        <xdr:cNvPr id="16773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74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75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76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77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78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79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80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0</xdr:rowOff>
    </xdr:to>
    <xdr:sp macro="" textlink="">
      <xdr:nvSpPr>
        <xdr:cNvPr id="16781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82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84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85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87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7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7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92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93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94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95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7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7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2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3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4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5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6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7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8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09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0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1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2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3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4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5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6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17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818" name="AutoShape 218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8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820" name="AutoShape 224" descr="t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821" name="AutoShape 230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8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823" name="AutoShape 232" descr="t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8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38100</xdr:rowOff>
    </xdr:to>
    <xdr:sp macro="" textlink="">
      <xdr:nvSpPr>
        <xdr:cNvPr id="168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8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38100</xdr:rowOff>
    </xdr:to>
    <xdr:sp macro="" textlink="">
      <xdr:nvSpPr>
        <xdr:cNvPr id="168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28" name="AutoShape 242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29" name="AutoShape 245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30" name="AutoShape 24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31" name="AutoShape 25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38" name="AutoShape 33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39" name="AutoShape 34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40" name="AutoShape 344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41" name="AutoShape 347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42" name="AutoShape 350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43" name="AutoShape 353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44" name="AutoShape 356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47625</xdr:colOff>
      <xdr:row>14</xdr:row>
      <xdr:rowOff>28575</xdr:rowOff>
    </xdr:to>
    <xdr:sp macro="" textlink="">
      <xdr:nvSpPr>
        <xdr:cNvPr id="16845" name="AutoShape 359" descr="t"/>
        <xdr:cNvSpPr>
          <a:spLocks noChangeAspect="1" noChangeArrowheads="1"/>
        </xdr:cNvSpPr>
      </xdr:nvSpPr>
      <xdr:spPr bwMode="auto">
        <a:xfrm>
          <a:off x="422910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46" name="AutoShape 369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47" name="AutoShape 370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48" name="AutoShape 371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49" name="AutoShape 372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50" name="AutoShape 373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51" name="AutoShape 374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52" name="AutoShape 375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47625</xdr:colOff>
      <xdr:row>14</xdr:row>
      <xdr:rowOff>28575</xdr:rowOff>
    </xdr:to>
    <xdr:sp macro="" textlink="">
      <xdr:nvSpPr>
        <xdr:cNvPr id="16853" name="AutoShape 376" descr="t"/>
        <xdr:cNvSpPr>
          <a:spLocks noChangeAspect="1" noChangeArrowheads="1"/>
        </xdr:cNvSpPr>
      </xdr:nvSpPr>
      <xdr:spPr bwMode="auto">
        <a:xfrm>
          <a:off x="35242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54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56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59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0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4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5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6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7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8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69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0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1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2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3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4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5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6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7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8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79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0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1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2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4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8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08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09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11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14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15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19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0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1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2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3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4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5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0</xdr:rowOff>
    </xdr:to>
    <xdr:sp macro="" textlink="">
      <xdr:nvSpPr>
        <xdr:cNvPr id="16926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27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29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2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3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7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8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39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40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41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42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43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44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45" name="AutoShape 218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47" name="AutoShape 224" descr="t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38100</xdr:rowOff>
    </xdr:to>
    <xdr:sp macro="" textlink="">
      <xdr:nvSpPr>
        <xdr:cNvPr id="169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0" name="AutoShape 242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1" name="AutoShape 245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5" name="AutoShape 33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6" name="AutoShape 34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7" name="AutoShape 344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8" name="AutoShape 347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59" name="AutoShape 350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60" name="AutoShape 353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61" name="AutoShape 356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47625</xdr:colOff>
      <xdr:row>14</xdr:row>
      <xdr:rowOff>28575</xdr:rowOff>
    </xdr:to>
    <xdr:sp macro="" textlink="">
      <xdr:nvSpPr>
        <xdr:cNvPr id="16962" name="AutoShape 359" descr="t"/>
        <xdr:cNvSpPr>
          <a:spLocks noChangeAspect="1" noChangeArrowheads="1"/>
        </xdr:cNvSpPr>
      </xdr:nvSpPr>
      <xdr:spPr bwMode="auto">
        <a:xfrm>
          <a:off x="5934075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3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5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6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3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4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5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6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7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8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79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0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1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2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3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4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5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6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7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8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89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0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1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3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69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17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18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20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3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4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8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29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30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31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32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33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34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035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36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38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1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2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6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7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8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49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50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51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52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53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54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56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59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0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4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5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6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7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8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69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70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071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2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4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7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8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2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3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4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5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6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7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8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89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0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1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2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3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4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5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6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7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8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099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0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2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26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27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29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2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3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7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8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39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40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41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42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43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144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45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47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0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1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5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6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7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8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59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60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61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62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63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65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6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6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3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4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5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6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7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8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79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180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1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3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6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7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199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0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09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1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35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36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38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1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2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6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7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8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49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50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51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52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253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54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56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59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0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4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5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6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7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8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69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70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71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72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74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77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78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2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3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4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5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6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7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8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289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0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2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5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6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2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0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1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2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3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4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5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6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7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0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0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1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2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3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4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5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6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7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8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1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0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2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44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45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47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0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1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5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6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7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8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59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60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61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362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63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65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6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6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3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4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5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6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7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8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79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80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81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83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86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87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39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399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1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4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5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09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0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1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2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3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4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5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6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7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8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19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0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1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2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3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4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5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6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7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29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53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54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56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59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0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4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5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6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7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8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69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70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471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72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7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74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7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7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77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78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7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2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3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4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5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6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7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8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89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90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9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92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9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49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95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96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9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9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49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0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1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2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3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4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5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6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07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08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0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0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3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4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8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19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0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1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2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3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4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5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6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7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8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29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0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1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2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3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4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5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6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8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3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4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5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6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6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62" name="AutoShape 27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63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6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65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6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6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68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69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1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3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4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5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6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7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8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79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0</xdr:rowOff>
    </xdr:to>
    <xdr:sp macro="" textlink="">
      <xdr:nvSpPr>
        <xdr:cNvPr id="17580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81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8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83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84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85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86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87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8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89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1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2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3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4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5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6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7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598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599" name="AutoShape 230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600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601" name="AutoShape 232" descr="t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602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38100</xdr:rowOff>
    </xdr:to>
    <xdr:sp macro="" textlink="">
      <xdr:nvSpPr>
        <xdr:cNvPr id="17603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04" name="AutoShape 24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05" name="AutoShape 25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06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07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08" name="AutoShape 28" descr="https://oebs.goszakup.gov.kz/OA_HTML/cabo/images/swan/t.gif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09" name="AutoShape 369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0" name="AutoShape 370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1" name="AutoShape 371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2" name="AutoShape 372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3" name="AutoShape 373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4" name="AutoShape 374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5" name="AutoShape 375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28575</xdr:rowOff>
    </xdr:to>
    <xdr:sp macro="" textlink="">
      <xdr:nvSpPr>
        <xdr:cNvPr id="17616" name="AutoShape 376" descr="t"/>
        <xdr:cNvSpPr>
          <a:spLocks noChangeAspect="1" noChangeArrowheads="1"/>
        </xdr:cNvSpPr>
      </xdr:nvSpPr>
      <xdr:spPr bwMode="auto">
        <a:xfrm>
          <a:off x="1847850" y="142398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1673679</xdr:colOff>
      <xdr:row>1</xdr:row>
      <xdr:rowOff>326571</xdr:rowOff>
    </xdr:from>
    <xdr:to>
      <xdr:col>15</xdr:col>
      <xdr:colOff>734786</xdr:colOff>
      <xdr:row>1</xdr:row>
      <xdr:rowOff>852827</xdr:rowOff>
    </xdr:to>
    <xdr:sp macro="" textlink="">
      <xdr:nvSpPr>
        <xdr:cNvPr id="17617" name="TextBox 17616"/>
        <xdr:cNvSpPr txBox="1"/>
      </xdr:nvSpPr>
      <xdr:spPr>
        <a:xfrm>
          <a:off x="3959679" y="666750"/>
          <a:ext cx="16641536" cy="526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Қазақстан Республикасы Ұлттық Банкінің 2017</a:t>
          </a:r>
          <a:r>
            <a:rPr lang="kk-KZ" sz="140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жылға арналған </a:t>
          </a:r>
          <a:r>
            <a:rPr lang="kk-KZ" sz="1400" b="1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тауарларды, жұмыстарды, көрсетілетін қызметтерді </a:t>
          </a:r>
          <a:r>
            <a:rPr lang="kk-KZ" sz="140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сатып алу жоспарына өзгерістер мен толықтырулар</a:t>
          </a:r>
          <a:endParaRPr lang="ru-RU" sz="18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12</xdr:col>
      <xdr:colOff>685800</xdr:colOff>
      <xdr:row>0</xdr:row>
      <xdr:rowOff>133350</xdr:rowOff>
    </xdr:from>
    <xdr:ext cx="4365625" cy="485775"/>
    <xdr:sp macro="" textlink="">
      <xdr:nvSpPr>
        <xdr:cNvPr id="17618" name="Text Box 3"/>
        <xdr:cNvSpPr txBox="1">
          <a:spLocks noChangeArrowheads="1"/>
        </xdr:cNvSpPr>
      </xdr:nvSpPr>
      <xdr:spPr bwMode="auto">
        <a:xfrm>
          <a:off x="16992600" y="133350"/>
          <a:ext cx="4365625" cy="485775"/>
        </a:xfrm>
        <a:prstGeom prst="rect">
          <a:avLst/>
        </a:prstGeom>
        <a:solidFill>
          <a:sysClr val="window" lastClr="FFFFFF"/>
        </a:solidFill>
        <a:ln>
          <a:noFill/>
        </a:ln>
        <a:extLst/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2017 жылғы "27" шілдедегі </a:t>
          </a: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 275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қосымшасы</a:t>
          </a:r>
          <a:endParaRPr lang="ru-RU" sz="105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200"/>
            </a:lnSpc>
            <a:defRPr sz="1000"/>
          </a:pPr>
          <a:r>
            <a:rPr lang="ru-RU" sz="105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105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C1" zoomScale="75" zoomScaleNormal="75" workbookViewId="0">
      <selection activeCell="R31" sqref="R31"/>
    </sheetView>
  </sheetViews>
  <sheetFormatPr defaultColWidth="18.42578125" defaultRowHeight="15"/>
  <cols>
    <col min="1" max="1" width="18.7109375" customWidth="1"/>
    <col min="2" max="2" width="15.5703125" customWidth="1"/>
    <col min="3" max="3" width="25.85546875" customWidth="1"/>
    <col min="4" max="4" width="25.28515625" customWidth="1"/>
    <col min="5" max="5" width="26.7109375" customWidth="1"/>
    <col min="6" max="6" width="25.5703125" customWidth="1"/>
    <col min="7" max="7" width="18.42578125" customWidth="1"/>
    <col min="8" max="8" width="14.42578125" customWidth="1"/>
    <col min="9" max="9" width="15.28515625" customWidth="1"/>
    <col min="10" max="10" width="18.42578125" customWidth="1"/>
    <col min="11" max="11" width="20.140625" customWidth="1"/>
    <col min="12" max="16" width="18.42578125" customWidth="1"/>
    <col min="17" max="17" width="15.7109375" customWidth="1"/>
  </cols>
  <sheetData>
    <row r="1" spans="1:19" ht="27" customHeight="1"/>
    <row r="2" spans="1:19" ht="83.25" customHeight="1">
      <c r="I2" s="12"/>
    </row>
    <row r="3" spans="1:19" ht="141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2" t="s">
        <v>15</v>
      </c>
      <c r="Q3" s="1" t="s">
        <v>16</v>
      </c>
      <c r="R3" s="1" t="s">
        <v>17</v>
      </c>
      <c r="S3" s="6"/>
    </row>
    <row r="4" spans="1:19" ht="15.75">
      <c r="A4" s="1" t="s">
        <v>18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1" t="s">
        <v>30</v>
      </c>
      <c r="N4" s="1" t="s">
        <v>31</v>
      </c>
      <c r="O4" s="1" t="s">
        <v>32</v>
      </c>
      <c r="P4" s="2" t="s">
        <v>33</v>
      </c>
      <c r="Q4" s="1" t="s">
        <v>34</v>
      </c>
      <c r="R4" s="1" t="s">
        <v>35</v>
      </c>
      <c r="S4" s="6"/>
    </row>
    <row r="5" spans="1:19" ht="78.75">
      <c r="A5" s="4" t="s">
        <v>41</v>
      </c>
      <c r="B5" s="4" t="s">
        <v>39</v>
      </c>
      <c r="C5" s="4" t="s">
        <v>36</v>
      </c>
      <c r="D5" s="4" t="s">
        <v>37</v>
      </c>
      <c r="E5" s="4" t="s">
        <v>36</v>
      </c>
      <c r="F5" s="4" t="s">
        <v>37</v>
      </c>
      <c r="G5" s="4" t="s">
        <v>38</v>
      </c>
      <c r="H5" s="4" t="s">
        <v>39</v>
      </c>
      <c r="I5" s="3">
        <v>1</v>
      </c>
      <c r="J5" s="7">
        <v>19614730</v>
      </c>
      <c r="K5" s="7">
        <f>I5*J5</f>
        <v>19614730</v>
      </c>
      <c r="L5" s="8"/>
      <c r="M5" s="8"/>
      <c r="N5" s="4"/>
      <c r="O5" s="4" t="s">
        <v>40</v>
      </c>
      <c r="P5" s="9">
        <v>631010000</v>
      </c>
      <c r="Q5" s="10">
        <v>5</v>
      </c>
      <c r="R5" s="10" t="s">
        <v>101</v>
      </c>
    </row>
    <row r="6" spans="1:19" ht="94.5">
      <c r="A6" s="4" t="s">
        <v>41</v>
      </c>
      <c r="B6" s="4" t="s">
        <v>45</v>
      </c>
      <c r="C6" s="4" t="s">
        <v>42</v>
      </c>
      <c r="D6" s="4" t="s">
        <v>43</v>
      </c>
      <c r="E6" s="4" t="s">
        <v>42</v>
      </c>
      <c r="F6" s="4" t="s">
        <v>43</v>
      </c>
      <c r="G6" s="4" t="s">
        <v>44</v>
      </c>
      <c r="H6" s="4" t="s">
        <v>45</v>
      </c>
      <c r="I6" s="3">
        <v>1</v>
      </c>
      <c r="J6" s="7">
        <v>39250</v>
      </c>
      <c r="K6" s="7">
        <v>39250</v>
      </c>
      <c r="L6" s="8"/>
      <c r="M6" s="8"/>
      <c r="N6" s="4"/>
      <c r="O6" s="4" t="s">
        <v>40</v>
      </c>
      <c r="P6" s="9">
        <v>631010000</v>
      </c>
      <c r="Q6" s="10"/>
      <c r="R6" s="10" t="s">
        <v>101</v>
      </c>
      <c r="S6" s="11"/>
    </row>
    <row r="7" spans="1:19" ht="94.5">
      <c r="A7" s="4" t="s">
        <v>41</v>
      </c>
      <c r="B7" s="4" t="s">
        <v>45</v>
      </c>
      <c r="C7" s="4" t="s">
        <v>48</v>
      </c>
      <c r="D7" s="4" t="s">
        <v>47</v>
      </c>
      <c r="E7" s="4" t="s">
        <v>48</v>
      </c>
      <c r="F7" s="4" t="s">
        <v>47</v>
      </c>
      <c r="G7" s="4" t="s">
        <v>46</v>
      </c>
      <c r="H7" s="4" t="s">
        <v>45</v>
      </c>
      <c r="I7" s="3">
        <v>1</v>
      </c>
      <c r="J7" s="7">
        <v>265000</v>
      </c>
      <c r="K7" s="7">
        <v>265000</v>
      </c>
      <c r="L7" s="8"/>
      <c r="M7" s="8"/>
      <c r="N7" s="4"/>
      <c r="O7" s="4" t="s">
        <v>40</v>
      </c>
      <c r="P7" s="9">
        <v>631010000</v>
      </c>
      <c r="Q7" s="10"/>
      <c r="R7" s="10" t="s">
        <v>101</v>
      </c>
      <c r="S7" s="11"/>
    </row>
    <row r="8" spans="1:19" ht="63">
      <c r="A8" s="17" t="s">
        <v>64</v>
      </c>
      <c r="B8" s="17" t="s">
        <v>50</v>
      </c>
      <c r="C8" s="17" t="s">
        <v>65</v>
      </c>
      <c r="D8" s="17" t="s">
        <v>66</v>
      </c>
      <c r="E8" s="17" t="s">
        <v>65</v>
      </c>
      <c r="F8" s="17" t="s">
        <v>67</v>
      </c>
      <c r="G8" s="17" t="s">
        <v>68</v>
      </c>
      <c r="H8" s="17" t="s">
        <v>54</v>
      </c>
      <c r="I8" s="3">
        <v>5</v>
      </c>
      <c r="J8" s="18">
        <v>10892.86</v>
      </c>
      <c r="K8" s="18">
        <f>I8*J8</f>
        <v>54464.3</v>
      </c>
      <c r="L8" s="18"/>
      <c r="M8" s="18"/>
      <c r="N8" s="18"/>
      <c r="O8" s="17" t="s">
        <v>71</v>
      </c>
      <c r="P8" s="22">
        <v>271010000</v>
      </c>
      <c r="Q8" s="23"/>
      <c r="R8" s="14" t="s">
        <v>69</v>
      </c>
      <c r="S8" s="11"/>
    </row>
    <row r="9" spans="1:19" ht="110.25">
      <c r="A9" s="21" t="s">
        <v>64</v>
      </c>
      <c r="B9" s="21" t="s">
        <v>45</v>
      </c>
      <c r="C9" s="21" t="s">
        <v>98</v>
      </c>
      <c r="D9" s="21" t="s">
        <v>73</v>
      </c>
      <c r="E9" s="21" t="s">
        <v>80</v>
      </c>
      <c r="F9" s="21" t="s">
        <v>79</v>
      </c>
      <c r="G9" s="21" t="s">
        <v>68</v>
      </c>
      <c r="H9" s="21" t="s">
        <v>45</v>
      </c>
      <c r="I9" s="3">
        <v>1</v>
      </c>
      <c r="J9" s="39">
        <v>380357.14</v>
      </c>
      <c r="K9" s="39">
        <v>380357.14</v>
      </c>
      <c r="L9" s="24"/>
      <c r="M9" s="39"/>
      <c r="N9" s="39"/>
      <c r="O9" s="17" t="s">
        <v>72</v>
      </c>
      <c r="P9" s="22">
        <v>271010000</v>
      </c>
      <c r="Q9" s="40"/>
      <c r="R9" s="14" t="s">
        <v>69</v>
      </c>
      <c r="S9" s="11"/>
    </row>
    <row r="10" spans="1:19" s="15" customFormat="1" ht="110.25">
      <c r="A10" s="41" t="s">
        <v>64</v>
      </c>
      <c r="B10" s="41" t="s">
        <v>45</v>
      </c>
      <c r="C10" s="42" t="s">
        <v>87</v>
      </c>
      <c r="D10" s="41" t="s">
        <v>88</v>
      </c>
      <c r="E10" s="42" t="s">
        <v>97</v>
      </c>
      <c r="F10" s="41" t="s">
        <v>88</v>
      </c>
      <c r="G10" s="41" t="s">
        <v>68</v>
      </c>
      <c r="H10" s="41" t="s">
        <v>45</v>
      </c>
      <c r="I10" s="43">
        <v>1</v>
      </c>
      <c r="J10" s="44">
        <v>147321.43</v>
      </c>
      <c r="K10" s="44">
        <v>147321.43</v>
      </c>
      <c r="L10" s="45"/>
      <c r="M10" s="44"/>
      <c r="N10" s="44"/>
      <c r="O10" s="41" t="s">
        <v>71</v>
      </c>
      <c r="P10" s="46">
        <v>271010000</v>
      </c>
      <c r="Q10" s="47"/>
      <c r="R10" s="42" t="s">
        <v>69</v>
      </c>
      <c r="S10" s="11"/>
    </row>
    <row r="11" spans="1:19" ht="63">
      <c r="A11" s="21" t="s">
        <v>64</v>
      </c>
      <c r="B11" s="21" t="s">
        <v>45</v>
      </c>
      <c r="C11" s="14" t="s">
        <v>89</v>
      </c>
      <c r="D11" s="21" t="s">
        <v>90</v>
      </c>
      <c r="E11" s="14" t="s">
        <v>70</v>
      </c>
      <c r="F11" s="21" t="s">
        <v>90</v>
      </c>
      <c r="G11" s="21" t="s">
        <v>68</v>
      </c>
      <c r="H11" s="22" t="s">
        <v>45</v>
      </c>
      <c r="I11" s="3">
        <v>1</v>
      </c>
      <c r="J11" s="39">
        <v>58035.71</v>
      </c>
      <c r="K11" s="39">
        <v>58035.71</v>
      </c>
      <c r="L11" s="24"/>
      <c r="M11" s="39"/>
      <c r="N11" s="39"/>
      <c r="O11" s="17" t="s">
        <v>71</v>
      </c>
      <c r="P11" s="22">
        <v>271010000</v>
      </c>
      <c r="Q11" s="40"/>
      <c r="R11" s="14" t="s">
        <v>69</v>
      </c>
      <c r="S11" s="11"/>
    </row>
    <row r="12" spans="1:19" s="48" customFormat="1" ht="157.5">
      <c r="A12" s="41" t="s">
        <v>64</v>
      </c>
      <c r="B12" s="41" t="s">
        <v>45</v>
      </c>
      <c r="C12" s="42" t="s">
        <v>91</v>
      </c>
      <c r="D12" s="41" t="s">
        <v>92</v>
      </c>
      <c r="E12" s="42" t="s">
        <v>91</v>
      </c>
      <c r="F12" s="41" t="s">
        <v>92</v>
      </c>
      <c r="G12" s="41" t="s">
        <v>46</v>
      </c>
      <c r="H12" s="41" t="s">
        <v>45</v>
      </c>
      <c r="I12" s="43">
        <v>1</v>
      </c>
      <c r="J12" s="44">
        <v>3000000</v>
      </c>
      <c r="K12" s="44">
        <v>3000000</v>
      </c>
      <c r="L12" s="45"/>
      <c r="M12" s="44"/>
      <c r="N12" s="44"/>
      <c r="O12" s="41" t="s">
        <v>72</v>
      </c>
      <c r="P12" s="46">
        <v>271010000</v>
      </c>
      <c r="Q12" s="47"/>
      <c r="R12" s="42" t="s">
        <v>69</v>
      </c>
      <c r="S12" s="11"/>
    </row>
    <row r="13" spans="1:19" s="48" customFormat="1" ht="157.5">
      <c r="A13" s="41" t="s">
        <v>64</v>
      </c>
      <c r="B13" s="41" t="s">
        <v>45</v>
      </c>
      <c r="C13" s="42" t="s">
        <v>93</v>
      </c>
      <c r="D13" s="41" t="s">
        <v>94</v>
      </c>
      <c r="E13" s="42" t="s">
        <v>93</v>
      </c>
      <c r="F13" s="41" t="s">
        <v>94</v>
      </c>
      <c r="G13" s="41" t="s">
        <v>46</v>
      </c>
      <c r="H13" s="41" t="s">
        <v>45</v>
      </c>
      <c r="I13" s="43">
        <v>1</v>
      </c>
      <c r="J13" s="44">
        <v>549547.31999999995</v>
      </c>
      <c r="K13" s="44">
        <v>549547.31999999995</v>
      </c>
      <c r="L13" s="45"/>
      <c r="M13" s="44"/>
      <c r="N13" s="44"/>
      <c r="O13" s="41" t="s">
        <v>72</v>
      </c>
      <c r="P13" s="46">
        <v>271010000</v>
      </c>
      <c r="Q13" s="47"/>
      <c r="R13" s="42" t="s">
        <v>69</v>
      </c>
      <c r="S13" s="11"/>
    </row>
    <row r="14" spans="1:19" s="48" customFormat="1" ht="78.75">
      <c r="A14" s="49" t="s">
        <v>64</v>
      </c>
      <c r="B14" s="46" t="s">
        <v>39</v>
      </c>
      <c r="C14" s="50" t="s">
        <v>95</v>
      </c>
      <c r="D14" s="50" t="s">
        <v>100</v>
      </c>
      <c r="E14" s="50" t="s">
        <v>95</v>
      </c>
      <c r="F14" s="50" t="s">
        <v>100</v>
      </c>
      <c r="G14" s="46" t="s">
        <v>46</v>
      </c>
      <c r="H14" s="46" t="s">
        <v>39</v>
      </c>
      <c r="I14" s="43">
        <v>1</v>
      </c>
      <c r="J14" s="44">
        <v>5783401.79</v>
      </c>
      <c r="K14" s="44">
        <v>5783401.79</v>
      </c>
      <c r="L14" s="45"/>
      <c r="M14" s="45"/>
      <c r="N14" s="45"/>
      <c r="O14" s="41" t="s">
        <v>72</v>
      </c>
      <c r="P14" s="46">
        <v>271010000</v>
      </c>
      <c r="Q14" s="47">
        <v>20</v>
      </c>
      <c r="R14" s="42" t="s">
        <v>69</v>
      </c>
      <c r="S14" s="11"/>
    </row>
    <row r="15" spans="1:19" s="48" customFormat="1" ht="78.75">
      <c r="A15" s="49" t="s">
        <v>64</v>
      </c>
      <c r="B15" s="46" t="s">
        <v>39</v>
      </c>
      <c r="C15" s="50" t="s">
        <v>96</v>
      </c>
      <c r="D15" s="50" t="s">
        <v>99</v>
      </c>
      <c r="E15" s="50" t="s">
        <v>96</v>
      </c>
      <c r="F15" s="50" t="s">
        <v>99</v>
      </c>
      <c r="G15" s="46" t="s">
        <v>46</v>
      </c>
      <c r="H15" s="46" t="s">
        <v>39</v>
      </c>
      <c r="I15" s="43">
        <v>1</v>
      </c>
      <c r="J15" s="44">
        <v>2849508.93</v>
      </c>
      <c r="K15" s="44">
        <v>2849508.93</v>
      </c>
      <c r="L15" s="45"/>
      <c r="M15" s="45"/>
      <c r="N15" s="45"/>
      <c r="O15" s="42" t="s">
        <v>86</v>
      </c>
      <c r="P15" s="51" t="s">
        <v>85</v>
      </c>
      <c r="Q15" s="42"/>
      <c r="R15" s="42" t="s">
        <v>69</v>
      </c>
      <c r="S15" s="11"/>
    </row>
    <row r="16" spans="1:19" ht="189">
      <c r="A16" s="21" t="s">
        <v>74</v>
      </c>
      <c r="B16" s="14" t="s">
        <v>45</v>
      </c>
      <c r="C16" s="14" t="s">
        <v>75</v>
      </c>
      <c r="D16" s="14" t="s">
        <v>76</v>
      </c>
      <c r="E16" s="14" t="s">
        <v>75</v>
      </c>
      <c r="F16" s="14" t="s">
        <v>76</v>
      </c>
      <c r="G16" s="13" t="s">
        <v>68</v>
      </c>
      <c r="H16" s="17" t="s">
        <v>45</v>
      </c>
      <c r="I16" s="21">
        <v>1</v>
      </c>
      <c r="J16" s="19">
        <v>178571.43</v>
      </c>
      <c r="K16" s="19">
        <f t="shared" ref="K16:K17" si="0">I16*J16</f>
        <v>178571.43</v>
      </c>
      <c r="L16" s="20"/>
      <c r="M16" s="20"/>
      <c r="N16" s="20"/>
      <c r="O16" s="4" t="s">
        <v>40</v>
      </c>
      <c r="P16" s="31">
        <v>311010000</v>
      </c>
      <c r="Q16" s="21"/>
      <c r="R16" s="14" t="s">
        <v>69</v>
      </c>
      <c r="S16" s="11"/>
    </row>
    <row r="17" spans="1:19" ht="110.25">
      <c r="A17" s="17" t="s">
        <v>74</v>
      </c>
      <c r="B17" s="14" t="s">
        <v>45</v>
      </c>
      <c r="C17" s="14" t="s">
        <v>77</v>
      </c>
      <c r="D17" s="14" t="s">
        <v>78</v>
      </c>
      <c r="E17" s="14" t="s">
        <v>77</v>
      </c>
      <c r="F17" s="14" t="s">
        <v>78</v>
      </c>
      <c r="G17" s="13" t="s">
        <v>46</v>
      </c>
      <c r="H17" s="17" t="s">
        <v>45</v>
      </c>
      <c r="I17" s="21">
        <v>1</v>
      </c>
      <c r="J17" s="19">
        <v>3416969</v>
      </c>
      <c r="K17" s="19">
        <f t="shared" si="0"/>
        <v>3416969</v>
      </c>
      <c r="L17" s="20"/>
      <c r="M17" s="20"/>
      <c r="N17" s="20"/>
      <c r="O17" s="4" t="s">
        <v>40</v>
      </c>
      <c r="P17" s="31">
        <v>311010000</v>
      </c>
      <c r="Q17" s="21"/>
      <c r="R17" s="14" t="s">
        <v>69</v>
      </c>
      <c r="S17" s="11"/>
    </row>
    <row r="18" spans="1:19" ht="78.75">
      <c r="A18" s="5" t="s">
        <v>81</v>
      </c>
      <c r="B18" s="16" t="s">
        <v>50</v>
      </c>
      <c r="C18" s="14" t="s">
        <v>82</v>
      </c>
      <c r="D18" s="14" t="s">
        <v>83</v>
      </c>
      <c r="E18" s="14" t="s">
        <v>82</v>
      </c>
      <c r="F18" s="14" t="s">
        <v>83</v>
      </c>
      <c r="G18" s="32" t="s">
        <v>38</v>
      </c>
      <c r="H18" s="33" t="s">
        <v>84</v>
      </c>
      <c r="I18" s="21">
        <v>2</v>
      </c>
      <c r="J18" s="19">
        <v>150000000</v>
      </c>
      <c r="K18" s="19">
        <f>I18*J18</f>
        <v>300000000</v>
      </c>
      <c r="L18" s="34"/>
      <c r="M18" s="35"/>
      <c r="N18" s="36"/>
      <c r="O18" s="17" t="s">
        <v>71</v>
      </c>
      <c r="P18" s="37">
        <v>750000000</v>
      </c>
      <c r="Q18" s="38"/>
      <c r="R18" s="10" t="s">
        <v>101</v>
      </c>
    </row>
    <row r="19" spans="1:19" ht="63">
      <c r="A19" s="17" t="s">
        <v>49</v>
      </c>
      <c r="B19" s="17" t="s">
        <v>50</v>
      </c>
      <c r="C19" s="17" t="s">
        <v>51</v>
      </c>
      <c r="D19" s="17" t="s">
        <v>52</v>
      </c>
      <c r="E19" s="17" t="s">
        <v>51</v>
      </c>
      <c r="F19" s="17" t="s">
        <v>52</v>
      </c>
      <c r="G19" s="17" t="s">
        <v>53</v>
      </c>
      <c r="H19" s="17" t="s">
        <v>54</v>
      </c>
      <c r="I19" s="3">
        <v>29</v>
      </c>
      <c r="J19" s="7">
        <f>46000000/1.12</f>
        <v>41071428.571428567</v>
      </c>
      <c r="K19" s="7">
        <f>I19*J19</f>
        <v>1191071428.5714285</v>
      </c>
      <c r="L19" s="25"/>
      <c r="M19" s="25"/>
      <c r="N19" s="26"/>
      <c r="O19" s="17" t="s">
        <v>72</v>
      </c>
      <c r="P19" s="27" t="s">
        <v>55</v>
      </c>
      <c r="Q19" s="28">
        <v>30</v>
      </c>
      <c r="R19" s="10" t="s">
        <v>101</v>
      </c>
      <c r="S19" s="11"/>
    </row>
    <row r="20" spans="1:19" ht="63">
      <c r="A20" s="17" t="s">
        <v>49</v>
      </c>
      <c r="B20" s="17" t="s">
        <v>50</v>
      </c>
      <c r="C20" s="17" t="s">
        <v>56</v>
      </c>
      <c r="D20" s="17" t="s">
        <v>57</v>
      </c>
      <c r="E20" s="17" t="s">
        <v>58</v>
      </c>
      <c r="F20" s="17" t="s">
        <v>59</v>
      </c>
      <c r="G20" s="17" t="s">
        <v>53</v>
      </c>
      <c r="H20" s="17" t="s">
        <v>54</v>
      </c>
      <c r="I20" s="3">
        <v>2</v>
      </c>
      <c r="J20" s="7">
        <f>73600000/1.12</f>
        <v>65714285.714285709</v>
      </c>
      <c r="K20" s="7">
        <f>I20*J20</f>
        <v>131428571.42857142</v>
      </c>
      <c r="L20" s="29"/>
      <c r="M20" s="25"/>
      <c r="N20" s="26"/>
      <c r="O20" s="17" t="s">
        <v>72</v>
      </c>
      <c r="P20" s="27" t="s">
        <v>55</v>
      </c>
      <c r="Q20" s="28">
        <v>30</v>
      </c>
      <c r="R20" s="10" t="s">
        <v>101</v>
      </c>
      <c r="S20" s="11"/>
    </row>
    <row r="21" spans="1:19" ht="63">
      <c r="A21" s="17" t="s">
        <v>49</v>
      </c>
      <c r="B21" s="17" t="s">
        <v>50</v>
      </c>
      <c r="C21" s="17" t="s">
        <v>56</v>
      </c>
      <c r="D21" s="17" t="s">
        <v>57</v>
      </c>
      <c r="E21" s="17" t="s">
        <v>60</v>
      </c>
      <c r="F21" s="17" t="s">
        <v>61</v>
      </c>
      <c r="G21" s="17" t="s">
        <v>53</v>
      </c>
      <c r="H21" s="17" t="s">
        <v>54</v>
      </c>
      <c r="I21" s="3">
        <v>6</v>
      </c>
      <c r="J21" s="7">
        <f>10820000/1.12</f>
        <v>9660714.2857142854</v>
      </c>
      <c r="K21" s="7">
        <f>I21*J21</f>
        <v>57964285.714285716</v>
      </c>
      <c r="L21" s="30"/>
      <c r="M21" s="30"/>
      <c r="N21" s="26"/>
      <c r="O21" s="17" t="s">
        <v>72</v>
      </c>
      <c r="P21" s="27" t="s">
        <v>55</v>
      </c>
      <c r="Q21" s="28">
        <v>3</v>
      </c>
      <c r="R21" s="10" t="s">
        <v>101</v>
      </c>
      <c r="S21" s="11"/>
    </row>
    <row r="22" spans="1:19" ht="63">
      <c r="A22" s="17" t="s">
        <v>49</v>
      </c>
      <c r="B22" s="17" t="s">
        <v>50</v>
      </c>
      <c r="C22" s="17" t="s">
        <v>56</v>
      </c>
      <c r="D22" s="17" t="s">
        <v>57</v>
      </c>
      <c r="E22" s="17" t="s">
        <v>62</v>
      </c>
      <c r="F22" s="17" t="s">
        <v>63</v>
      </c>
      <c r="G22" s="17" t="s">
        <v>53</v>
      </c>
      <c r="H22" s="17" t="s">
        <v>54</v>
      </c>
      <c r="I22" s="3">
        <v>1</v>
      </c>
      <c r="J22" s="7">
        <f>30000000/1.12</f>
        <v>26785714.285714284</v>
      </c>
      <c r="K22" s="7">
        <f>I22*J22</f>
        <v>26785714.285714284</v>
      </c>
      <c r="L22" s="30"/>
      <c r="M22" s="30"/>
      <c r="N22" s="26"/>
      <c r="O22" s="17" t="s">
        <v>72</v>
      </c>
      <c r="P22" s="27" t="s">
        <v>55</v>
      </c>
      <c r="Q22" s="28">
        <v>3</v>
      </c>
      <c r="R22" s="10" t="s">
        <v>101</v>
      </c>
      <c r="S22" s="11"/>
    </row>
    <row r="23" spans="1:19" ht="15.75">
      <c r="A23" s="52"/>
      <c r="B23" s="52"/>
      <c r="C23" s="52"/>
      <c r="D23" s="52"/>
      <c r="E23" s="52"/>
      <c r="F23" s="52"/>
      <c r="G23" s="52"/>
      <c r="H23" s="52"/>
      <c r="I23" s="53"/>
      <c r="J23" s="54"/>
      <c r="K23" s="54"/>
      <c r="L23" s="55"/>
      <c r="M23" s="55"/>
      <c r="N23" s="56"/>
      <c r="O23" s="52"/>
      <c r="P23" s="57"/>
      <c r="Q23" s="58"/>
      <c r="R23" s="59"/>
      <c r="S23" s="11"/>
    </row>
    <row r="24" spans="1:19">
      <c r="C24" s="15"/>
    </row>
  </sheetData>
  <autoFilter ref="A4:U22"/>
  <dataValidations count="1">
    <dataValidation allowBlank="1" showInputMessage="1" showErrorMessage="1" prompt="Введите краткую хар-ку на гос.языке" sqref="E15 C14:C15 D14:F14"/>
  </dataValidations>
  <pageMargins left="0.70866141732283472" right="0.19685039370078741" top="0.15748031496062992" bottom="0.35433070866141736" header="0.31496062992125984" footer="0.31496062992125984"/>
  <pageSetup paperSize="8" scale="5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Sanzhar Beissov</dc:creator>
  <cp:lastModifiedBy>Madina Tegisbayeva</cp:lastModifiedBy>
  <cp:lastPrinted>2017-07-25T10:36:13Z</cp:lastPrinted>
  <dcterms:created xsi:type="dcterms:W3CDTF">2017-07-14T12:26:08Z</dcterms:created>
  <dcterms:modified xsi:type="dcterms:W3CDTF">2017-07-28T04:52:23Z</dcterms:modified>
</cp:coreProperties>
</file>