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Лист1!$A$1:$M$29</definedName>
  </definedNames>
  <calcPr calcId="145621"/>
</workbook>
</file>

<file path=xl/calcChain.xml><?xml version="1.0" encoding="utf-8"?>
<calcChain xmlns="http://schemas.openxmlformats.org/spreadsheetml/2006/main">
  <c r="H123" i="1" l="1"/>
  <c r="H122" i="1"/>
  <c r="H121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36" i="1"/>
</calcChain>
</file>

<file path=xl/sharedStrings.xml><?xml version="1.0" encoding="utf-8"?>
<sst xmlns="http://schemas.openxmlformats.org/spreadsheetml/2006/main" count="867" uniqueCount="194">
  <si>
    <t>1</t>
  </si>
  <si>
    <t>Запрос ценовых предложений путем размещения объявления</t>
  </si>
  <si>
    <t>Исключение</t>
  </si>
  <si>
    <t>Работа</t>
  </si>
  <si>
    <t>Литр (куб. дм.)</t>
  </si>
  <si>
    <t>IV квартал</t>
  </si>
  <si>
    <t xml:space="preserve">Изменение </t>
  </si>
  <si>
    <t>Акмолинский филиал</t>
  </si>
  <si>
    <t>Шкаф</t>
  </si>
  <si>
    <t>Запрос ценовых предложений без размещения объявления</t>
  </si>
  <si>
    <t>Штука</t>
  </si>
  <si>
    <t>Дополнительная закупка</t>
  </si>
  <si>
    <t>Үстел</t>
  </si>
  <si>
    <t>Стол</t>
  </si>
  <si>
    <t>Кресло</t>
  </si>
  <si>
    <t>Офистік орындық</t>
  </si>
  <si>
    <t>Стул офисный</t>
  </si>
  <si>
    <t>Тумба</t>
  </si>
  <si>
    <t>Алматинский областной филиал</t>
  </si>
  <si>
    <t>Металл шкаф</t>
  </si>
  <si>
    <t xml:space="preserve">Шкаф металлический </t>
  </si>
  <si>
    <t>штука</t>
  </si>
  <si>
    <t>Атырауский филиал</t>
  </si>
  <si>
    <t>Жұмсақ жиһаз</t>
  </si>
  <si>
    <t>Мягкая мебель</t>
  </si>
  <si>
    <t>Комплект</t>
  </si>
  <si>
    <t>Суық сумен жабдықтау бойынша қызметтер</t>
  </si>
  <si>
    <t>Услуги холодного водоснабжения</t>
  </si>
  <si>
    <t>Из одного источника путем заключения договора</t>
  </si>
  <si>
    <t>Услуга</t>
  </si>
  <si>
    <t>Кәріз</t>
  </si>
  <si>
    <t>Канализация</t>
  </si>
  <si>
    <t>Бейнедомофон</t>
  </si>
  <si>
    <t>Видеодомофон</t>
  </si>
  <si>
    <t>Товар</t>
  </si>
  <si>
    <t>Восточно-Казахстанский филиал</t>
  </si>
  <si>
    <t>Тескіш</t>
  </si>
  <si>
    <t>Дырокол</t>
  </si>
  <si>
    <t>Степлер</t>
  </si>
  <si>
    <t xml:space="preserve">Степлер </t>
  </si>
  <si>
    <t>Қапсырма</t>
  </si>
  <si>
    <t xml:space="preserve">Скобы </t>
  </si>
  <si>
    <t>Сағат</t>
  </si>
  <si>
    <t>Часы</t>
  </si>
  <si>
    <t>Металл сейф</t>
  </si>
  <si>
    <t>Сейф металлический</t>
  </si>
  <si>
    <t>Шкаф металлический</t>
  </si>
  <si>
    <t>ЖиҺаз жиынтығы</t>
  </si>
  <si>
    <t>Комплект мебели</t>
  </si>
  <si>
    <t xml:space="preserve">Стол </t>
  </si>
  <si>
    <t>Орындық</t>
  </si>
  <si>
    <t>Стул</t>
  </si>
  <si>
    <t>Жамбылский филиал</t>
  </si>
  <si>
    <t xml:space="preserve">Дизель отыны </t>
  </si>
  <si>
    <t>Дизельное топливо</t>
  </si>
  <si>
    <t>Западно-Казахстанский филиал</t>
  </si>
  <si>
    <t>Жерге мемлекеттік акт жасау бойынша қызметтер</t>
  </si>
  <si>
    <t>Услуги по изготовлению государственного акта на землю</t>
  </si>
  <si>
    <t>Техникалық төлқұжатты жасау бойынша қызметтер</t>
  </si>
  <si>
    <t>Услуги по изготовлению технического паспорта</t>
  </si>
  <si>
    <t>Вестибюльді, бірінші және екінші қабаттағы үй-жайларды қосатын филиалдың әкімшілік ғимаратының күрделі жөндеу бойынша ЖСҚ сараптау</t>
  </si>
  <si>
    <t>Экспертиза проектно-сметной документации по реконструкции административного здания филиала, включающая перепланировку вестибюля, помещений первого и третьего этажей</t>
  </si>
  <si>
    <t>Тік жалюз</t>
  </si>
  <si>
    <t>Жалюзи вертикальные</t>
  </si>
  <si>
    <t>Метр</t>
  </si>
  <si>
    <t>Суға арналған диспенсер</t>
  </si>
  <si>
    <t>Диспенсер для воды</t>
  </si>
  <si>
    <t>А4 қағазы</t>
  </si>
  <si>
    <t>Бумага А4</t>
  </si>
  <si>
    <t>Пачка</t>
  </si>
  <si>
    <t>Аккумулятор</t>
  </si>
  <si>
    <t>Сейф</t>
  </si>
  <si>
    <t xml:space="preserve">Тумба </t>
  </si>
  <si>
    <t xml:space="preserve">Шкаф </t>
  </si>
  <si>
    <t xml:space="preserve">Үстел </t>
  </si>
  <si>
    <t xml:space="preserve">Кресло </t>
  </si>
  <si>
    <t xml:space="preserve">Орындық </t>
  </si>
  <si>
    <t>Сүлгі салатын құрылғы "флажок дюраль"</t>
  </si>
  <si>
    <t>Опечатывающее устройство "флажок дюраль"</t>
  </si>
  <si>
    <t>Сүлгі салатын құрылғы "чашка дюраль"</t>
  </si>
  <si>
    <t>Опечатывающее устройство "чашка дюраль"</t>
  </si>
  <si>
    <t xml:space="preserve">Түптеу машинкасы </t>
  </si>
  <si>
    <t>Машинка для переплета</t>
  </si>
  <si>
    <t>Картотекалық шкаф</t>
  </si>
  <si>
    <t>Шкаф-картотека</t>
  </si>
  <si>
    <t>Кызылординский филиал</t>
  </si>
  <si>
    <t>ҚРҰБ Қызылорда филиалының әкімшілік ғимаратын газға айналдыру (қазандыққа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</si>
  <si>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 НБРК</t>
  </si>
  <si>
    <t>Құрылымдық кабельдер жүйесіне арналған шкаф</t>
  </si>
  <si>
    <t xml:space="preserve">Шкаф для структурированной кабельной сети </t>
  </si>
  <si>
    <t>Запрос ценовых предложений без размещения обьявления</t>
  </si>
  <si>
    <t xml:space="preserve">Шам </t>
  </si>
  <si>
    <t xml:space="preserve">Лампа </t>
  </si>
  <si>
    <t>Лампа</t>
  </si>
  <si>
    <t xml:space="preserve">Металлический шкаф </t>
  </si>
  <si>
    <t>Запрос ценовых предложений путем размещения обьявления</t>
  </si>
  <si>
    <t>Запрос ценовых предложений  путем размещения объявления</t>
  </si>
  <si>
    <t>Мобильді тумба</t>
  </si>
  <si>
    <t>Тумба мобильная</t>
  </si>
  <si>
    <t xml:space="preserve">Магнитоконтактық хабарлағыш </t>
  </si>
  <si>
    <t xml:space="preserve">Извещатель магнитоконтактный </t>
  </si>
  <si>
    <t>Күзет хабарлағыш</t>
  </si>
  <si>
    <t>Извещатель охранный</t>
  </si>
  <si>
    <t>Кабель</t>
  </si>
  <si>
    <t>Кабель каналы</t>
  </si>
  <si>
    <t xml:space="preserve">Кабельный канал </t>
  </si>
  <si>
    <t>Баннер</t>
  </si>
  <si>
    <t>Стулья офисные</t>
  </si>
  <si>
    <t xml:space="preserve">Стол  </t>
  </si>
  <si>
    <t>Ресепшн үстелі</t>
  </si>
  <si>
    <t xml:space="preserve">Стол-ресепшн </t>
  </si>
  <si>
    <t>Мангистауский филиал</t>
  </si>
  <si>
    <t>Автомобильдік дисктер</t>
  </si>
  <si>
    <t>Автомобильные диски</t>
  </si>
  <si>
    <t>285 714,32</t>
  </si>
  <si>
    <t>Мерзімді баспасөз басылымдары (Казахстанская правда)</t>
  </si>
  <si>
    <t>Периодические печатные издания (Казахстанская правда)</t>
  </si>
  <si>
    <t>11 400,00</t>
  </si>
  <si>
    <t>Мерзімді баспасөз басылымдары (Деловая неделя)</t>
  </si>
  <si>
    <t>Периодические печатные издания (Деловая неделя)</t>
  </si>
  <si>
    <t>11 600,00</t>
  </si>
  <si>
    <t>Мерзімді баспасөз басылымдары (Егемен Қазақстан)</t>
  </si>
  <si>
    <t>Периодические печатные издания (Егемен Қазақстан)</t>
  </si>
  <si>
    <t>11 900,00</t>
  </si>
  <si>
    <t>Мерзімді баспасөз басылымдары (Маңғыстау)</t>
  </si>
  <si>
    <t>Периодические печатные издания (Маңғыстау)</t>
  </si>
  <si>
    <t>4 500,00</t>
  </si>
  <si>
    <t>Мерзімді баспасөз басылымдары (Огни Мангистау)</t>
  </si>
  <si>
    <t>Периодические печатные издания (Огни Мангистау)</t>
  </si>
  <si>
    <t>Мерзімді баспасөз басылымдары (Банкноты стран мира (ақпараттық бюллетень))</t>
  </si>
  <si>
    <t>Периодические печатные издания (Банкноты стран мира (информационный бюллетень))</t>
  </si>
  <si>
    <t>73 800,00</t>
  </si>
  <si>
    <t>"Заң" заңдық жинағы</t>
  </si>
  <si>
    <t>Периодические печатные издания (Юридический комплект "Заң")</t>
  </si>
  <si>
    <t>37 900,00</t>
  </si>
  <si>
    <t>Жалюзи</t>
  </si>
  <si>
    <t>Метр квадратный</t>
  </si>
  <si>
    <t>270 200,00</t>
  </si>
  <si>
    <t>Манғыстау филиалының ғимараттың қасбеті және аймақты абаттандыру күрделі жөндеу бойымен жоба-сметалық құжаттарын сараптау</t>
  </si>
  <si>
    <t>Экспертиза ПСД по капитальному ремонту фасада здания и благоустройству территории Мангистауского филиала</t>
  </si>
  <si>
    <t>69 174,00</t>
  </si>
  <si>
    <t>Кондиционер</t>
  </si>
  <si>
    <t>Павлодарский филиал</t>
  </si>
  <si>
    <t>Павлодар филиалының қалқаның құрылғымен гаражының қайта құруына жоба-сметалық құжаттарын сараптау</t>
  </si>
  <si>
    <t>Экспертиза ПСД на реконструкцию гаража с устройством навеса в Павлодарском филиале</t>
  </si>
  <si>
    <t>Электр жылу жылыткыш</t>
  </si>
  <si>
    <t>Электрическая тепловая пушка</t>
  </si>
  <si>
    <t xml:space="preserve">Жалюзи </t>
  </si>
  <si>
    <t>Портрет</t>
  </si>
  <si>
    <t>Северо-Казахстанский филиал</t>
  </si>
  <si>
    <t>Фотоаппарат</t>
  </si>
  <si>
    <t>Тоңазытқыш</t>
  </si>
  <si>
    <t>Холодильник</t>
  </si>
  <si>
    <t>Металдық шкафы</t>
  </si>
  <si>
    <t>Конференц-залға арналған үстел</t>
  </si>
  <si>
    <t>Стол для конференц-зала</t>
  </si>
  <si>
    <t>Шкаф-буфет</t>
  </si>
  <si>
    <t>Жиһаз жиынтығы</t>
  </si>
  <si>
    <t>Кілем</t>
  </si>
  <si>
    <t>Ковер</t>
  </si>
  <si>
    <t xml:space="preserve">Ковер </t>
  </si>
  <si>
    <t>Управление безопасности</t>
  </si>
  <si>
    <t>Өрт дабыл жүйесін қайта жабдықтау</t>
  </si>
  <si>
    <t>Переоборудование системы пожарной сигнализации</t>
  </si>
  <si>
    <t xml:space="preserve">Центральный филиал  </t>
  </si>
  <si>
    <t xml:space="preserve">Рольставниді жөндеу </t>
  </si>
  <si>
    <t>Ремонт рольставней</t>
  </si>
  <si>
    <t xml:space="preserve">Запрос ценовых предложений без размещения объявления </t>
  </si>
  <si>
    <t>Южно-Казахстанский филиал</t>
  </si>
  <si>
    <t>Сплит салқындатқышы</t>
  </si>
  <si>
    <t>Кондиционер-сплит</t>
  </si>
  <si>
    <t xml:space="preserve">Бағаналы салқындатқыш </t>
  </si>
  <si>
    <t xml:space="preserve">Кондиционер-колонный </t>
  </si>
  <si>
    <t>Микротолқынды пеш</t>
  </si>
  <si>
    <t>Микроволновая печь</t>
  </si>
  <si>
    <t>Диспенсер</t>
  </si>
  <si>
    <t xml:space="preserve">Диспенсер </t>
  </si>
  <si>
    <t>Қайта жаңартудан кейінгі объектінің пайдалану актісін дайындау</t>
  </si>
  <si>
    <t>Изготовление акта приемки объекта в эксплуатацию после реконструкции</t>
  </si>
  <si>
    <t>Қазақстан Республикасы Ұлттық Банкінің 2017 жылға арналған тауарларды, жұмыстарды, көрсетілетін қызметтерді сатып алу жоспарына өзгерістер мен толықтырулар</t>
  </si>
  <si>
    <t xml:space="preserve">     №166 ӨКІМ    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</si>
  <si>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</si>
  <si>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</si>
  <si>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</si>
  <si>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</si>
  <si>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</si>
  <si>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</si>
  <si>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</si>
  <si>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</si>
  <si>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</si>
  <si>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</si>
  <si>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(квартал)</t>
  </si>
  <si>
    <t>Ескерту</t>
  </si>
  <si>
    <t xml:space="preserve">  2017 жылғы "24" қараша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</si>
</sst>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7"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66" fontId="66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0" applyNumberFormat="1" applyFont="1" applyFill="1" applyBorder="1" applyAlignment="1">
      <alignment horizontal="center" vertical="center" wrapText="1"/>
    </xf>
    <xf numFmtId="166" fontId="66" fillId="0" borderId="16" xfId="722" applyNumberFormat="1" applyFont="1" applyFill="1" applyBorder="1" applyAlignment="1">
      <alignment horizontal="center" vertical="center" wrapText="1"/>
    </xf>
    <xf numFmtId="185" fontId="66" fillId="57" borderId="16" xfId="0" applyNumberFormat="1" applyFont="1" applyFill="1" applyBorder="1" applyAlignment="1">
      <alignment horizontal="center" vertical="center" wrapText="1"/>
    </xf>
    <xf numFmtId="185" fontId="66" fillId="58" borderId="16" xfId="0" applyNumberFormat="1" applyFont="1" applyFill="1" applyBorder="1" applyAlignment="1">
      <alignment horizontal="center" vertical="center" wrapText="1"/>
    </xf>
    <xf numFmtId="166" fontId="66" fillId="58" borderId="16" xfId="0" applyNumberFormat="1" applyFont="1" applyFill="1" applyBorder="1" applyAlignment="1">
      <alignment horizontal="center" vertical="center" wrapText="1"/>
    </xf>
    <xf numFmtId="166" fontId="66" fillId="58" borderId="16" xfId="722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6" fillId="0" borderId="16" xfId="722" applyNumberFormat="1" applyFont="1" applyFill="1" applyBorder="1" applyAlignment="1">
      <alignment horizontal="center" vertical="center" wrapText="1"/>
    </xf>
    <xf numFmtId="185" fontId="66" fillId="0" borderId="16" xfId="722" quotePrefix="1" applyNumberFormat="1" applyFont="1" applyFill="1" applyBorder="1" applyAlignment="1">
      <alignment horizontal="center" vertical="center" wrapText="1"/>
    </xf>
    <xf numFmtId="0" fontId="67" fillId="0" borderId="0" xfId="0" applyFont="1"/>
    <xf numFmtId="166" fontId="63" fillId="56" borderId="16" xfId="0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</cellXfs>
  <cellStyles count="922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3" xfId="339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3" xfId="34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3" xfId="351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3" xfId="831"/>
    <cellStyle name="Обычный 74" xfId="891"/>
    <cellStyle name="Обычный 75" xfId="895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7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09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2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3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1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2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5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7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2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4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7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8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2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3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4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5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6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7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8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0"/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0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2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0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1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2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3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4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5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6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797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98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0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3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4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8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09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0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1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2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3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4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47625" cy="28575"/>
    <xdr:sp macro="" textlink="">
      <xdr:nvSpPr>
        <xdr:cNvPr id="815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1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14325" cy="180975"/>
    <xdr:sp macro="" textlink="">
      <xdr:nvSpPr>
        <xdr:cNvPr id="2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2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3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4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5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6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7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8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19050</xdr:colOff>
      <xdr:row>13</xdr:row>
      <xdr:rowOff>0</xdr:rowOff>
    </xdr:to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19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0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171450</xdr:rowOff>
    </xdr:to>
    <xdr:sp macro="" textlink="">
      <xdr:nvSpPr>
        <xdr:cNvPr id="2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2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2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2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3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3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4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5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314325" cy="180975"/>
    <xdr:sp macro="" textlink="">
      <xdr:nvSpPr>
        <xdr:cNvPr id="136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6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14325" cy="180975"/>
    <xdr:sp macro="" textlink="">
      <xdr:nvSpPr>
        <xdr:cNvPr id="13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3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314325</xdr:colOff>
      <xdr:row>12</xdr:row>
      <xdr:rowOff>180975</xdr:rowOff>
    </xdr:to>
    <xdr:sp macro="" textlink="">
      <xdr:nvSpPr>
        <xdr:cNvPr id="14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314325</xdr:colOff>
      <xdr:row>12</xdr:row>
      <xdr:rowOff>180975</xdr:rowOff>
    </xdr:to>
    <xdr:sp macro="" textlink="">
      <xdr:nvSpPr>
        <xdr:cNvPr id="14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3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4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5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14325" cy="180975"/>
    <xdr:sp macro="" textlink="">
      <xdr:nvSpPr>
        <xdr:cNvPr id="156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2712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5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314325" cy="180975"/>
    <xdr:sp macro="" textlink="">
      <xdr:nvSpPr>
        <xdr:cNvPr id="16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8437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16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6984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9525" cy="0"/>
    <xdr:pic>
      <xdr:nvPicPr>
        <xdr:cNvPr id="16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69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9525" cy="0"/>
    <xdr:pic>
      <xdr:nvPicPr>
        <xdr:cNvPr id="16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69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1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2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314325" cy="180975"/>
    <xdr:sp macro="" textlink="">
      <xdr:nvSpPr>
        <xdr:cNvPr id="1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8040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314325" cy="180975"/>
    <xdr:sp macro="" textlink="">
      <xdr:nvSpPr>
        <xdr:cNvPr id="1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38117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7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8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69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0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1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2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7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8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79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0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1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2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119</xdr:row>
      <xdr:rowOff>0</xdr:rowOff>
    </xdr:from>
    <xdr:ext cx="314325" cy="180975"/>
    <xdr:sp macro="" textlink="">
      <xdr:nvSpPr>
        <xdr:cNvPr id="18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7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8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119</xdr:row>
      <xdr:rowOff>0</xdr:rowOff>
    </xdr:from>
    <xdr:ext cx="314325" cy="180975"/>
    <xdr:sp macro="" textlink="">
      <xdr:nvSpPr>
        <xdr:cNvPr id="18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358836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89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0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1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314325" cy="180975"/>
    <xdr:sp macro="" textlink="">
      <xdr:nvSpPr>
        <xdr:cNvPr id="19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5221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2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19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6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7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8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89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0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3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4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5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6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7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314325" cy="180975"/>
    <xdr:sp macro="" textlink="">
      <xdr:nvSpPr>
        <xdr:cNvPr id="2398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96631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0" name="AutoShape 218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2" name="AutoShape 224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5" name="AutoShape 242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6" name="AutoShape 245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3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0" name="AutoShape 336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1" name="AutoShape 340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2" name="AutoShape 344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3" name="AutoShape 347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4" name="AutoShape 350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5" name="AutoShape 353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6" name="AutoShape 356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7" name="AutoShape 359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8" name="AutoShape 242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09" name="AutoShape 245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0" name="AutoShape 336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1" name="AutoShape 340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2" name="AutoShape 344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3" name="AutoShape 347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4" name="AutoShape 350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5" name="AutoShape 353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6" name="AutoShape 356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7" name="AutoShape 359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8" name="AutoShape 218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0" name="AutoShape 224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45" name="AutoShape 218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47" name="AutoShape 224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50" name="AutoShape 218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52" name="AutoShape 224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55" name="AutoShape 242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56" name="AutoShape 245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0" name="AutoShape 336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1" name="AutoShape 340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2" name="AutoShape 344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3" name="AutoShape 347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4" name="AutoShape 350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5" name="AutoShape 353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6" name="AutoShape 356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67" name="AutoShape 359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68" name="AutoShape 218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70" name="AutoShape 224" descr="t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3" name="AutoShape 242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4" name="AutoShape 245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8" name="AutoShape 336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79" name="AutoShape 340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80" name="AutoShape 344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81" name="AutoShape 347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82" name="AutoShape 350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83" name="AutoShape 353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84" name="AutoShape 356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085" name="AutoShape 359" descr="t"/>
        <xdr:cNvSpPr>
          <a:spLocks noChangeAspect="1" noChangeArrowheads="1"/>
        </xdr:cNvSpPr>
      </xdr:nvSpPr>
      <xdr:spPr bwMode="auto">
        <a:xfrm>
          <a:off x="7496175" y="1313592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0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2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3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4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5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1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2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3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4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5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2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2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3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4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5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6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7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8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8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8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8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8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38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13592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86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88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1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2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6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7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8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399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0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1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2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3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4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5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6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7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8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09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0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1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2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3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4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6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41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43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46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48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1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2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6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7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8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59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60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61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62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63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64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66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69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0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4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5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6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7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8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79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80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481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4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0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1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2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3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4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5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5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0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1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2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3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4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5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8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69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0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1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2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3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4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5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6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7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8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29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0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1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2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3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4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5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6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7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8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39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0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1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2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3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4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5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6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7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8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49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0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1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2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3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4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5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6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7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8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59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0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1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2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3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4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5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6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7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8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69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0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1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2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3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4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5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6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7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8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79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80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781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2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4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7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8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2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3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4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5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6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7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8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799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0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1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2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3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4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5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6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7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8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09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0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2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37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39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42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44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47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48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2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3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4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5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6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7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8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59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60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62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4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65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66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0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1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2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3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4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5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6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4877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89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0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1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2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3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4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499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0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1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2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3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4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7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8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09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0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1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2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3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4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5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6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17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78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0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3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4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8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89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0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1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2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3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4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5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6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7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8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199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0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1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2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3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4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5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6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8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33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35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38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40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3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4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8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49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50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51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52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53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54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55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56" name="AutoShape 218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58" name="AutoShape 224" descr="t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38100"/>
    <xdr:sp macro="" textlink="">
      <xdr:nvSpPr>
        <xdr:cNvPr id="2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1" name="AutoShape 242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2" name="AutoShape 245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6" name="AutoShape 33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7" name="AutoShape 34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8" name="AutoShape 344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69" name="AutoShape 347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70" name="AutoShape 350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71" name="AutoShape 353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72" name="AutoShape 356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47625" cy="28575"/>
    <xdr:sp macro="" textlink="">
      <xdr:nvSpPr>
        <xdr:cNvPr id="25273" name="AutoShape 359" descr="t"/>
        <xdr:cNvSpPr>
          <a:spLocks noChangeAspect="1" noChangeArrowheads="1"/>
        </xdr:cNvSpPr>
      </xdr:nvSpPr>
      <xdr:spPr bwMode="auto">
        <a:xfrm>
          <a:off x="7496175" y="1329118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29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0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1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2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3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4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39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0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1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2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3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4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49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0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1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2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3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4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314325" cy="180975"/>
    <xdr:sp macro="" textlink="">
      <xdr:nvSpPr>
        <xdr:cNvPr id="25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329118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zoomScale="78" zoomScaleNormal="78" workbookViewId="0">
      <selection activeCell="E8" sqref="E8"/>
    </sheetView>
  </sheetViews>
  <sheetFormatPr defaultRowHeight="15"/>
  <cols>
    <col min="1" max="1" width="23.85546875" customWidth="1"/>
    <col min="2" max="2" width="30.7109375" customWidth="1"/>
    <col min="3" max="3" width="30.28515625" customWidth="1"/>
    <col min="4" max="4" width="22" customWidth="1"/>
    <col min="5" max="5" width="10" customWidth="1"/>
    <col min="6" max="6" width="14.7109375" customWidth="1"/>
    <col min="7" max="7" width="14.28515625" customWidth="1"/>
    <col min="8" max="8" width="15.28515625" customWidth="1"/>
    <col min="9" max="9" width="16" customWidth="1"/>
    <col min="10" max="10" width="14.85546875" customWidth="1"/>
    <col min="11" max="11" width="15.140625" customWidth="1"/>
    <col min="12" max="12" width="20.5703125" customWidth="1"/>
    <col min="13" max="13" width="18.85546875" customWidth="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2" customFormat="1" ht="18.75">
      <c r="A2" s="3"/>
      <c r="B2" s="3"/>
      <c r="C2" s="3"/>
      <c r="D2" s="14" t="s">
        <v>180</v>
      </c>
      <c r="E2" s="3"/>
      <c r="F2" s="3"/>
      <c r="G2" s="3"/>
      <c r="H2" s="3"/>
      <c r="I2" s="3"/>
      <c r="J2" s="3"/>
      <c r="K2" s="3"/>
      <c r="L2" s="3"/>
      <c r="M2" s="3"/>
    </row>
    <row r="3" spans="1:14" s="2" customFormat="1" ht="18.75">
      <c r="A3" s="3"/>
      <c r="B3" s="3"/>
      <c r="C3" s="3"/>
      <c r="D3" s="14"/>
      <c r="E3" s="3"/>
      <c r="F3" s="3"/>
      <c r="G3" s="3"/>
      <c r="H3" s="3"/>
      <c r="I3" s="3"/>
      <c r="J3" s="3"/>
      <c r="K3" s="3"/>
      <c r="L3" s="3"/>
      <c r="M3" s="3"/>
    </row>
    <row r="4" spans="1:14" ht="18.75">
      <c r="A4" s="3"/>
      <c r="B4" s="3"/>
      <c r="C4" s="3"/>
      <c r="D4" s="14" t="s">
        <v>193</v>
      </c>
      <c r="E4" s="3"/>
      <c r="F4" s="3"/>
      <c r="G4" s="3"/>
      <c r="H4" s="3"/>
      <c r="I4" s="3"/>
      <c r="J4" s="3"/>
      <c r="K4" s="3"/>
      <c r="L4" s="3"/>
      <c r="M4" s="3"/>
    </row>
    <row r="5" spans="1:14" s="3" customFormat="1" ht="18.75">
      <c r="D5" s="14"/>
    </row>
    <row r="6" spans="1:14" s="3" customFormat="1" ht="37.5" customHeight="1">
      <c r="A6" s="16" t="s">
        <v>179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9" spans="1:14" ht="157.5">
      <c r="A9" s="15" t="s">
        <v>181</v>
      </c>
      <c r="B9" s="15" t="s">
        <v>182</v>
      </c>
      <c r="C9" s="15" t="s">
        <v>182</v>
      </c>
      <c r="D9" s="15" t="s">
        <v>183</v>
      </c>
      <c r="E9" s="15" t="s">
        <v>184</v>
      </c>
      <c r="F9" s="15" t="s">
        <v>185</v>
      </c>
      <c r="G9" s="15" t="s">
        <v>186</v>
      </c>
      <c r="H9" s="15" t="s">
        <v>187</v>
      </c>
      <c r="I9" s="15" t="s">
        <v>188</v>
      </c>
      <c r="J9" s="15" t="s">
        <v>189</v>
      </c>
      <c r="K9" s="15" t="s">
        <v>190</v>
      </c>
      <c r="L9" s="15" t="s">
        <v>191</v>
      </c>
      <c r="M9" s="15" t="s">
        <v>192</v>
      </c>
    </row>
    <row r="10" spans="1:14" ht="15.75">
      <c r="A10" s="1" t="s">
        <v>0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</row>
    <row r="11" spans="1:14" s="3" customFormat="1" ht="100.5" customHeight="1">
      <c r="A11" s="7" t="s">
        <v>7</v>
      </c>
      <c r="B11" s="7" t="s">
        <v>8</v>
      </c>
      <c r="C11" s="7" t="s">
        <v>8</v>
      </c>
      <c r="D11" s="7" t="s">
        <v>9</v>
      </c>
      <c r="E11" s="7" t="s">
        <v>10</v>
      </c>
      <c r="F11" s="5">
        <v>1</v>
      </c>
      <c r="G11" s="7">
        <v>272321.42</v>
      </c>
      <c r="H11" s="7">
        <v>272321.42</v>
      </c>
      <c r="I11" s="6"/>
      <c r="J11" s="7"/>
      <c r="K11" s="7"/>
      <c r="L11" s="7" t="s">
        <v>5</v>
      </c>
      <c r="M11" s="7" t="s">
        <v>11</v>
      </c>
    </row>
    <row r="12" spans="1:14" s="3" customFormat="1" ht="77.25" customHeight="1">
      <c r="A12" s="7" t="s">
        <v>7</v>
      </c>
      <c r="B12" s="7" t="s">
        <v>12</v>
      </c>
      <c r="C12" s="7" t="s">
        <v>13</v>
      </c>
      <c r="D12" s="7" t="s">
        <v>9</v>
      </c>
      <c r="E12" s="7" t="s">
        <v>10</v>
      </c>
      <c r="F12" s="5">
        <v>1</v>
      </c>
      <c r="G12" s="7">
        <v>40178.57</v>
      </c>
      <c r="H12" s="7">
        <v>40178.57</v>
      </c>
      <c r="I12" s="6"/>
      <c r="J12" s="7"/>
      <c r="K12" s="7"/>
      <c r="L12" s="7" t="s">
        <v>5</v>
      </c>
      <c r="M12" s="7" t="s">
        <v>11</v>
      </c>
    </row>
    <row r="13" spans="1:14" s="3" customFormat="1" ht="77.25" customHeight="1">
      <c r="A13" s="7" t="s">
        <v>7</v>
      </c>
      <c r="B13" s="7" t="s">
        <v>12</v>
      </c>
      <c r="C13" s="7" t="s">
        <v>13</v>
      </c>
      <c r="D13" s="7" t="s">
        <v>9</v>
      </c>
      <c r="E13" s="7" t="s">
        <v>10</v>
      </c>
      <c r="F13" s="5">
        <v>1</v>
      </c>
      <c r="G13" s="7">
        <v>31250</v>
      </c>
      <c r="H13" s="7">
        <v>31250</v>
      </c>
      <c r="I13" s="6"/>
      <c r="J13" s="7"/>
      <c r="K13" s="7"/>
      <c r="L13" s="7" t="s">
        <v>5</v>
      </c>
      <c r="M13" s="7" t="s">
        <v>11</v>
      </c>
    </row>
    <row r="14" spans="1:14" s="3" customFormat="1" ht="63">
      <c r="A14" s="7" t="s">
        <v>7</v>
      </c>
      <c r="B14" s="7" t="s">
        <v>12</v>
      </c>
      <c r="C14" s="7" t="s">
        <v>13</v>
      </c>
      <c r="D14" s="7" t="s">
        <v>9</v>
      </c>
      <c r="E14" s="7" t="s">
        <v>10</v>
      </c>
      <c r="F14" s="5">
        <v>3</v>
      </c>
      <c r="G14" s="7">
        <v>35714.29</v>
      </c>
      <c r="H14" s="7">
        <v>107142.87</v>
      </c>
      <c r="I14" s="6"/>
      <c r="J14" s="7"/>
      <c r="K14" s="7"/>
      <c r="L14" s="7" t="s">
        <v>5</v>
      </c>
      <c r="M14" s="7" t="s">
        <v>11</v>
      </c>
    </row>
    <row r="15" spans="1:14" ht="63">
      <c r="A15" s="7" t="s">
        <v>7</v>
      </c>
      <c r="B15" s="7" t="s">
        <v>8</v>
      </c>
      <c r="C15" s="7" t="s">
        <v>8</v>
      </c>
      <c r="D15" s="7" t="s">
        <v>9</v>
      </c>
      <c r="E15" s="7" t="s">
        <v>10</v>
      </c>
      <c r="F15" s="5">
        <v>1</v>
      </c>
      <c r="G15" s="7">
        <v>31250</v>
      </c>
      <c r="H15" s="7">
        <v>31250</v>
      </c>
      <c r="I15" s="6"/>
      <c r="J15" s="7"/>
      <c r="K15" s="7"/>
      <c r="L15" s="7" t="s">
        <v>5</v>
      </c>
      <c r="M15" s="7" t="s">
        <v>11</v>
      </c>
    </row>
    <row r="16" spans="1:14" ht="63">
      <c r="A16" s="7" t="s">
        <v>7</v>
      </c>
      <c r="B16" s="7" t="s">
        <v>14</v>
      </c>
      <c r="C16" s="7" t="s">
        <v>14</v>
      </c>
      <c r="D16" s="7" t="s">
        <v>9</v>
      </c>
      <c r="E16" s="7" t="s">
        <v>10</v>
      </c>
      <c r="F16" s="5">
        <v>4</v>
      </c>
      <c r="G16" s="7">
        <v>31250</v>
      </c>
      <c r="H16" s="7">
        <v>125000</v>
      </c>
      <c r="I16" s="6"/>
      <c r="J16" s="7"/>
      <c r="K16" s="7"/>
      <c r="L16" s="7" t="s">
        <v>5</v>
      </c>
      <c r="M16" s="7" t="s">
        <v>11</v>
      </c>
    </row>
    <row r="17" spans="1:13" ht="63">
      <c r="A17" s="7" t="s">
        <v>7</v>
      </c>
      <c r="B17" s="7" t="s">
        <v>15</v>
      </c>
      <c r="C17" s="7" t="s">
        <v>16</v>
      </c>
      <c r="D17" s="7" t="s">
        <v>9</v>
      </c>
      <c r="E17" s="7" t="s">
        <v>10</v>
      </c>
      <c r="F17" s="5">
        <v>5</v>
      </c>
      <c r="G17" s="7">
        <v>6250</v>
      </c>
      <c r="H17" s="7">
        <v>31250</v>
      </c>
      <c r="I17" s="6"/>
      <c r="J17" s="7"/>
      <c r="K17" s="7"/>
      <c r="L17" s="7" t="s">
        <v>5</v>
      </c>
      <c r="M17" s="7" t="s">
        <v>11</v>
      </c>
    </row>
    <row r="18" spans="1:13" ht="63">
      <c r="A18" s="7" t="s">
        <v>7</v>
      </c>
      <c r="B18" s="7" t="s">
        <v>17</v>
      </c>
      <c r="C18" s="7" t="s">
        <v>17</v>
      </c>
      <c r="D18" s="7" t="s">
        <v>9</v>
      </c>
      <c r="E18" s="7" t="s">
        <v>10</v>
      </c>
      <c r="F18" s="5">
        <v>1</v>
      </c>
      <c r="G18" s="7">
        <v>26785.71</v>
      </c>
      <c r="H18" s="7">
        <v>26785.71</v>
      </c>
      <c r="I18" s="6"/>
      <c r="J18" s="7"/>
      <c r="K18" s="7"/>
      <c r="L18" s="7" t="s">
        <v>5</v>
      </c>
      <c r="M18" s="7" t="s">
        <v>11</v>
      </c>
    </row>
    <row r="19" spans="1:13" ht="63">
      <c r="A19" s="7" t="s">
        <v>18</v>
      </c>
      <c r="B19" s="7" t="s">
        <v>19</v>
      </c>
      <c r="C19" s="7" t="s">
        <v>20</v>
      </c>
      <c r="D19" s="7" t="s">
        <v>9</v>
      </c>
      <c r="E19" s="7" t="s">
        <v>21</v>
      </c>
      <c r="F19" s="5">
        <v>2</v>
      </c>
      <c r="G19" s="7">
        <v>62000</v>
      </c>
      <c r="H19" s="7">
        <v>124000</v>
      </c>
      <c r="I19" s="6"/>
      <c r="J19" s="7"/>
      <c r="K19" s="7"/>
      <c r="L19" s="7" t="s">
        <v>5</v>
      </c>
      <c r="M19" s="7" t="s">
        <v>11</v>
      </c>
    </row>
    <row r="20" spans="1:13" ht="63">
      <c r="A20" s="7" t="s">
        <v>22</v>
      </c>
      <c r="B20" s="7" t="s">
        <v>23</v>
      </c>
      <c r="C20" s="7" t="s">
        <v>24</v>
      </c>
      <c r="D20" s="7" t="s">
        <v>9</v>
      </c>
      <c r="E20" s="7" t="s">
        <v>25</v>
      </c>
      <c r="F20" s="5">
        <v>1</v>
      </c>
      <c r="G20" s="7">
        <v>308928.57</v>
      </c>
      <c r="H20" s="7">
        <v>308928.57</v>
      </c>
      <c r="I20" s="6"/>
      <c r="J20" s="7"/>
      <c r="K20" s="7"/>
      <c r="L20" s="7" t="s">
        <v>5</v>
      </c>
      <c r="M20" s="7" t="s">
        <v>11</v>
      </c>
    </row>
    <row r="21" spans="1:13" ht="47.25">
      <c r="A21" s="7" t="s">
        <v>22</v>
      </c>
      <c r="B21" s="7" t="s">
        <v>26</v>
      </c>
      <c r="C21" s="7" t="s">
        <v>27</v>
      </c>
      <c r="D21" s="7" t="s">
        <v>28</v>
      </c>
      <c r="E21" s="7" t="s">
        <v>29</v>
      </c>
      <c r="F21" s="5">
        <v>1</v>
      </c>
      <c r="G21" s="7">
        <v>48214.29</v>
      </c>
      <c r="H21" s="7">
        <v>48214.29</v>
      </c>
      <c r="I21" s="6"/>
      <c r="J21" s="7"/>
      <c r="K21" s="7"/>
      <c r="L21" s="7" t="s">
        <v>5</v>
      </c>
      <c r="M21" s="7" t="s">
        <v>11</v>
      </c>
    </row>
    <row r="22" spans="1:13" ht="47.25">
      <c r="A22" s="7" t="s">
        <v>22</v>
      </c>
      <c r="B22" s="7" t="s">
        <v>30</v>
      </c>
      <c r="C22" s="7" t="s">
        <v>31</v>
      </c>
      <c r="D22" s="7" t="s">
        <v>28</v>
      </c>
      <c r="E22" s="7" t="s">
        <v>29</v>
      </c>
      <c r="F22" s="5">
        <v>1</v>
      </c>
      <c r="G22" s="7">
        <v>23214.29</v>
      </c>
      <c r="H22" s="7">
        <v>23214.29</v>
      </c>
      <c r="I22" s="6"/>
      <c r="J22" s="7"/>
      <c r="K22" s="7"/>
      <c r="L22" s="7" t="s">
        <v>5</v>
      </c>
      <c r="M22" s="7" t="s">
        <v>11</v>
      </c>
    </row>
    <row r="23" spans="1:13" ht="63">
      <c r="A23" s="7" t="s">
        <v>22</v>
      </c>
      <c r="B23" s="7" t="s">
        <v>32</v>
      </c>
      <c r="C23" s="7" t="s">
        <v>33</v>
      </c>
      <c r="D23" s="7" t="s">
        <v>9</v>
      </c>
      <c r="E23" s="7" t="s">
        <v>34</v>
      </c>
      <c r="F23" s="5">
        <v>1</v>
      </c>
      <c r="G23" s="7">
        <v>67857.14</v>
      </c>
      <c r="H23" s="7">
        <v>67857.14</v>
      </c>
      <c r="I23" s="6"/>
      <c r="J23" s="7"/>
      <c r="K23" s="7"/>
      <c r="L23" s="7" t="s">
        <v>5</v>
      </c>
      <c r="M23" s="7" t="s">
        <v>11</v>
      </c>
    </row>
    <row r="24" spans="1:13" ht="63">
      <c r="A24" s="7" t="s">
        <v>35</v>
      </c>
      <c r="B24" s="7" t="s">
        <v>36</v>
      </c>
      <c r="C24" s="7" t="s">
        <v>37</v>
      </c>
      <c r="D24" s="7" t="s">
        <v>9</v>
      </c>
      <c r="E24" s="7" t="s">
        <v>10</v>
      </c>
      <c r="F24" s="5">
        <v>15</v>
      </c>
      <c r="G24" s="7">
        <v>6607.14</v>
      </c>
      <c r="H24" s="7">
        <v>99107.1</v>
      </c>
      <c r="I24" s="6"/>
      <c r="J24" s="7"/>
      <c r="K24" s="7"/>
      <c r="L24" s="7" t="s">
        <v>5</v>
      </c>
      <c r="M24" s="7" t="s">
        <v>11</v>
      </c>
    </row>
    <row r="25" spans="1:13" ht="63">
      <c r="A25" s="7" t="s">
        <v>35</v>
      </c>
      <c r="B25" s="7" t="s">
        <v>38</v>
      </c>
      <c r="C25" s="7" t="s">
        <v>39</v>
      </c>
      <c r="D25" s="7" t="s">
        <v>9</v>
      </c>
      <c r="E25" s="7" t="s">
        <v>10</v>
      </c>
      <c r="F25" s="5">
        <v>15</v>
      </c>
      <c r="G25" s="7">
        <v>5352.68</v>
      </c>
      <c r="H25" s="7">
        <v>80290.200000000012</v>
      </c>
      <c r="I25" s="6"/>
      <c r="J25" s="7"/>
      <c r="K25" s="7"/>
      <c r="L25" s="7" t="s">
        <v>5</v>
      </c>
      <c r="M25" s="7" t="s">
        <v>11</v>
      </c>
    </row>
    <row r="26" spans="1:13" ht="63">
      <c r="A26" s="7" t="s">
        <v>35</v>
      </c>
      <c r="B26" s="7" t="s">
        <v>40</v>
      </c>
      <c r="C26" s="7" t="s">
        <v>41</v>
      </c>
      <c r="D26" s="7" t="s">
        <v>9</v>
      </c>
      <c r="E26" s="7" t="s">
        <v>10</v>
      </c>
      <c r="F26" s="5">
        <v>100</v>
      </c>
      <c r="G26" s="7">
        <v>316.95999999999998</v>
      </c>
      <c r="H26" s="7">
        <v>31695.999999999996</v>
      </c>
      <c r="I26" s="6"/>
      <c r="J26" s="7"/>
      <c r="K26" s="7"/>
      <c r="L26" s="7" t="s">
        <v>5</v>
      </c>
      <c r="M26" s="7" t="s">
        <v>11</v>
      </c>
    </row>
    <row r="27" spans="1:13" ht="63">
      <c r="A27" s="7" t="s">
        <v>35</v>
      </c>
      <c r="B27" s="7" t="s">
        <v>42</v>
      </c>
      <c r="C27" s="7" t="s">
        <v>43</v>
      </c>
      <c r="D27" s="7" t="s">
        <v>9</v>
      </c>
      <c r="E27" s="7" t="s">
        <v>10</v>
      </c>
      <c r="F27" s="5">
        <v>7</v>
      </c>
      <c r="G27" s="7">
        <v>17800</v>
      </c>
      <c r="H27" s="7">
        <v>124600</v>
      </c>
      <c r="I27" s="6"/>
      <c r="J27" s="7"/>
      <c r="K27" s="7"/>
      <c r="L27" s="7" t="s">
        <v>5</v>
      </c>
      <c r="M27" s="7" t="s">
        <v>11</v>
      </c>
    </row>
    <row r="28" spans="1:13" ht="63">
      <c r="A28" s="7" t="s">
        <v>35</v>
      </c>
      <c r="B28" s="7" t="s">
        <v>44</v>
      </c>
      <c r="C28" s="7" t="s">
        <v>45</v>
      </c>
      <c r="D28" s="7" t="s">
        <v>9</v>
      </c>
      <c r="E28" s="7" t="s">
        <v>10</v>
      </c>
      <c r="F28" s="5">
        <v>1</v>
      </c>
      <c r="G28" s="7">
        <v>142767.85999999999</v>
      </c>
      <c r="H28" s="7">
        <v>142767.85999999999</v>
      </c>
      <c r="I28" s="6"/>
      <c r="J28" s="7"/>
      <c r="K28" s="7"/>
      <c r="L28" s="7" t="s">
        <v>5</v>
      </c>
      <c r="M28" s="7" t="s">
        <v>11</v>
      </c>
    </row>
    <row r="29" spans="1:13" ht="63">
      <c r="A29" s="7" t="s">
        <v>35</v>
      </c>
      <c r="B29" s="7" t="s">
        <v>19</v>
      </c>
      <c r="C29" s="7" t="s">
        <v>46</v>
      </c>
      <c r="D29" s="7" t="s">
        <v>9</v>
      </c>
      <c r="E29" s="7" t="s">
        <v>10</v>
      </c>
      <c r="F29" s="5">
        <v>6</v>
      </c>
      <c r="G29" s="7">
        <v>49910.71</v>
      </c>
      <c r="H29" s="7">
        <v>299464.26</v>
      </c>
      <c r="I29" s="6"/>
      <c r="J29" s="7"/>
      <c r="K29" s="7"/>
      <c r="L29" s="7" t="s">
        <v>5</v>
      </c>
      <c r="M29" s="7" t="s">
        <v>11</v>
      </c>
    </row>
    <row r="30" spans="1:13" ht="63">
      <c r="A30" s="7" t="s">
        <v>35</v>
      </c>
      <c r="B30" s="7" t="s">
        <v>47</v>
      </c>
      <c r="C30" s="7" t="s">
        <v>48</v>
      </c>
      <c r="D30" s="7" t="s">
        <v>1</v>
      </c>
      <c r="E30" s="7" t="s">
        <v>25</v>
      </c>
      <c r="F30" s="5">
        <v>1</v>
      </c>
      <c r="G30" s="7">
        <v>992142.86</v>
      </c>
      <c r="H30" s="7">
        <v>992142.86</v>
      </c>
      <c r="I30" s="6"/>
      <c r="J30" s="7"/>
      <c r="K30" s="7"/>
      <c r="L30" s="7" t="s">
        <v>5</v>
      </c>
      <c r="M30" s="7" t="s">
        <v>11</v>
      </c>
    </row>
    <row r="31" spans="1:13" ht="63">
      <c r="A31" s="7" t="s">
        <v>35</v>
      </c>
      <c r="B31" s="7" t="s">
        <v>47</v>
      </c>
      <c r="C31" s="7" t="s">
        <v>48</v>
      </c>
      <c r="D31" s="7" t="s">
        <v>1</v>
      </c>
      <c r="E31" s="7" t="s">
        <v>25</v>
      </c>
      <c r="F31" s="5">
        <v>1</v>
      </c>
      <c r="G31" s="7">
        <v>817410.71</v>
      </c>
      <c r="H31" s="7">
        <v>817410.71</v>
      </c>
      <c r="I31" s="6"/>
      <c r="J31" s="7"/>
      <c r="K31" s="7"/>
      <c r="L31" s="7" t="s">
        <v>5</v>
      </c>
      <c r="M31" s="7" t="s">
        <v>11</v>
      </c>
    </row>
    <row r="32" spans="1:13" ht="63">
      <c r="A32" s="7" t="s">
        <v>35</v>
      </c>
      <c r="B32" s="7" t="s">
        <v>12</v>
      </c>
      <c r="C32" s="7" t="s">
        <v>49</v>
      </c>
      <c r="D32" s="7" t="s">
        <v>9</v>
      </c>
      <c r="E32" s="7" t="s">
        <v>10</v>
      </c>
      <c r="F32" s="5">
        <v>1</v>
      </c>
      <c r="G32" s="7">
        <v>62857.14</v>
      </c>
      <c r="H32" s="7">
        <v>62857.14</v>
      </c>
      <c r="I32" s="6"/>
      <c r="J32" s="7"/>
      <c r="K32" s="7"/>
      <c r="L32" s="7" t="s">
        <v>5</v>
      </c>
      <c r="M32" s="7" t="s">
        <v>11</v>
      </c>
    </row>
    <row r="33" spans="1:13" ht="63">
      <c r="A33" s="7" t="s">
        <v>35</v>
      </c>
      <c r="B33" s="7" t="s">
        <v>50</v>
      </c>
      <c r="C33" s="7" t="s">
        <v>51</v>
      </c>
      <c r="D33" s="7" t="s">
        <v>1</v>
      </c>
      <c r="E33" s="7" t="s">
        <v>10</v>
      </c>
      <c r="F33" s="5">
        <v>12</v>
      </c>
      <c r="G33" s="7">
        <v>41428.57</v>
      </c>
      <c r="H33" s="7">
        <v>497142.83999999997</v>
      </c>
      <c r="I33" s="6"/>
      <c r="J33" s="7"/>
      <c r="K33" s="7"/>
      <c r="L33" s="7" t="s">
        <v>5</v>
      </c>
      <c r="M33" s="7" t="s">
        <v>11</v>
      </c>
    </row>
    <row r="34" spans="1:13" ht="63">
      <c r="A34" s="7" t="s">
        <v>35</v>
      </c>
      <c r="B34" s="7" t="s">
        <v>14</v>
      </c>
      <c r="C34" s="7" t="s">
        <v>14</v>
      </c>
      <c r="D34" s="7" t="s">
        <v>1</v>
      </c>
      <c r="E34" s="7" t="s">
        <v>10</v>
      </c>
      <c r="F34" s="5">
        <v>3</v>
      </c>
      <c r="G34" s="7">
        <v>171696.43</v>
      </c>
      <c r="H34" s="7">
        <v>515089.29</v>
      </c>
      <c r="I34" s="6"/>
      <c r="J34" s="7"/>
      <c r="K34" s="7"/>
      <c r="L34" s="7" t="s">
        <v>5</v>
      </c>
      <c r="M34" s="7" t="s">
        <v>11</v>
      </c>
    </row>
    <row r="35" spans="1:13" ht="63">
      <c r="A35" s="7" t="s">
        <v>35</v>
      </c>
      <c r="B35" s="7" t="s">
        <v>14</v>
      </c>
      <c r="C35" s="7" t="s">
        <v>14</v>
      </c>
      <c r="D35" s="7" t="s">
        <v>1</v>
      </c>
      <c r="E35" s="7" t="s">
        <v>10</v>
      </c>
      <c r="F35" s="5">
        <v>5</v>
      </c>
      <c r="G35" s="7">
        <v>29732.14</v>
      </c>
      <c r="H35" s="7">
        <v>148660.70000000001</v>
      </c>
      <c r="I35" s="6"/>
      <c r="J35" s="7"/>
      <c r="K35" s="7"/>
      <c r="L35" s="7" t="s">
        <v>5</v>
      </c>
      <c r="M35" s="7" t="s">
        <v>11</v>
      </c>
    </row>
    <row r="36" spans="1:13" ht="63">
      <c r="A36" s="7" t="s">
        <v>52</v>
      </c>
      <c r="B36" s="7" t="s">
        <v>53</v>
      </c>
      <c r="C36" s="7" t="s">
        <v>54</v>
      </c>
      <c r="D36" s="7" t="s">
        <v>1</v>
      </c>
      <c r="E36" s="7" t="s">
        <v>4</v>
      </c>
      <c r="F36" s="5">
        <v>300</v>
      </c>
      <c r="G36" s="7">
        <v>151.79</v>
      </c>
      <c r="H36" s="7">
        <f>SUM(G36*F36)</f>
        <v>45537</v>
      </c>
      <c r="I36" s="6"/>
      <c r="J36" s="7"/>
      <c r="K36" s="7"/>
      <c r="L36" s="7" t="s">
        <v>5</v>
      </c>
      <c r="M36" s="7" t="s">
        <v>2</v>
      </c>
    </row>
    <row r="37" spans="1:13" ht="47.25">
      <c r="A37" s="8" t="s">
        <v>55</v>
      </c>
      <c r="B37" s="8" t="s">
        <v>56</v>
      </c>
      <c r="C37" s="8" t="s">
        <v>57</v>
      </c>
      <c r="D37" s="8" t="s">
        <v>28</v>
      </c>
      <c r="E37" s="8" t="s">
        <v>29</v>
      </c>
      <c r="F37" s="9">
        <v>4</v>
      </c>
      <c r="G37" s="8">
        <v>8132.32</v>
      </c>
      <c r="H37" s="8">
        <v>32529.279999999999</v>
      </c>
      <c r="I37" s="10"/>
      <c r="J37" s="8"/>
      <c r="K37" s="8"/>
      <c r="L37" s="8" t="s">
        <v>5</v>
      </c>
      <c r="M37" s="8" t="s">
        <v>11</v>
      </c>
    </row>
    <row r="38" spans="1:13" ht="47.25">
      <c r="A38" s="8" t="s">
        <v>55</v>
      </c>
      <c r="B38" s="8" t="s">
        <v>58</v>
      </c>
      <c r="C38" s="8" t="s">
        <v>59</v>
      </c>
      <c r="D38" s="8" t="s">
        <v>28</v>
      </c>
      <c r="E38" s="8" t="s">
        <v>29</v>
      </c>
      <c r="F38" s="9">
        <v>1</v>
      </c>
      <c r="G38" s="8">
        <v>171978.62</v>
      </c>
      <c r="H38" s="8">
        <v>171978.62</v>
      </c>
      <c r="I38" s="10"/>
      <c r="J38" s="8"/>
      <c r="K38" s="8"/>
      <c r="L38" s="8" t="s">
        <v>5</v>
      </c>
      <c r="M38" s="8" t="s">
        <v>2</v>
      </c>
    </row>
    <row r="39" spans="1:13" ht="126">
      <c r="A39" s="7" t="s">
        <v>55</v>
      </c>
      <c r="B39" s="7" t="s">
        <v>60</v>
      </c>
      <c r="C39" s="7" t="s">
        <v>61</v>
      </c>
      <c r="D39" s="7" t="s">
        <v>1</v>
      </c>
      <c r="E39" s="7" t="s">
        <v>29</v>
      </c>
      <c r="F39" s="5">
        <v>1</v>
      </c>
      <c r="G39" s="7">
        <v>549547.31999999995</v>
      </c>
      <c r="H39" s="7">
        <v>549547.31999999995</v>
      </c>
      <c r="I39" s="6"/>
      <c r="J39" s="7"/>
      <c r="K39" s="7"/>
      <c r="L39" s="7" t="s">
        <v>5</v>
      </c>
      <c r="M39" s="7" t="s">
        <v>2</v>
      </c>
    </row>
    <row r="40" spans="1:13" ht="63">
      <c r="A40" s="7" t="s">
        <v>55</v>
      </c>
      <c r="B40" s="7" t="s">
        <v>62</v>
      </c>
      <c r="C40" s="7" t="s">
        <v>63</v>
      </c>
      <c r="D40" s="7" t="s">
        <v>9</v>
      </c>
      <c r="E40" s="7" t="s">
        <v>64</v>
      </c>
      <c r="F40" s="5">
        <v>95.38</v>
      </c>
      <c r="G40" s="7">
        <v>3822.38</v>
      </c>
      <c r="H40" s="7">
        <v>364578.60440000001</v>
      </c>
      <c r="I40" s="6"/>
      <c r="J40" s="7"/>
      <c r="K40" s="7"/>
      <c r="L40" s="7" t="s">
        <v>5</v>
      </c>
      <c r="M40" s="7" t="s">
        <v>11</v>
      </c>
    </row>
    <row r="41" spans="1:13" ht="63">
      <c r="A41" s="7" t="s">
        <v>55</v>
      </c>
      <c r="B41" s="7" t="s">
        <v>65</v>
      </c>
      <c r="C41" s="7" t="s">
        <v>66</v>
      </c>
      <c r="D41" s="7" t="s">
        <v>9</v>
      </c>
      <c r="E41" s="7" t="s">
        <v>10</v>
      </c>
      <c r="F41" s="5">
        <v>1</v>
      </c>
      <c r="G41" s="7">
        <v>44642.86</v>
      </c>
      <c r="H41" s="7">
        <v>44642.86</v>
      </c>
      <c r="I41" s="6"/>
      <c r="J41" s="7"/>
      <c r="K41" s="7"/>
      <c r="L41" s="7" t="s">
        <v>5</v>
      </c>
      <c r="M41" s="7" t="s">
        <v>11</v>
      </c>
    </row>
    <row r="42" spans="1:13" ht="63">
      <c r="A42" s="7" t="s">
        <v>55</v>
      </c>
      <c r="B42" s="7" t="s">
        <v>67</v>
      </c>
      <c r="C42" s="7" t="s">
        <v>68</v>
      </c>
      <c r="D42" s="7" t="s">
        <v>9</v>
      </c>
      <c r="E42" s="7" t="s">
        <v>69</v>
      </c>
      <c r="F42" s="5">
        <v>410</v>
      </c>
      <c r="G42" s="7">
        <v>982.14</v>
      </c>
      <c r="H42" s="7">
        <v>402677.4</v>
      </c>
      <c r="I42" s="6"/>
      <c r="J42" s="7"/>
      <c r="K42" s="7"/>
      <c r="L42" s="7" t="s">
        <v>5</v>
      </c>
      <c r="M42" s="7" t="s">
        <v>11</v>
      </c>
    </row>
    <row r="43" spans="1:13" ht="63">
      <c r="A43" s="7" t="s">
        <v>55</v>
      </c>
      <c r="B43" s="7" t="s">
        <v>70</v>
      </c>
      <c r="C43" s="7" t="s">
        <v>70</v>
      </c>
      <c r="D43" s="7" t="s">
        <v>9</v>
      </c>
      <c r="E43" s="7" t="s">
        <v>10</v>
      </c>
      <c r="F43" s="5">
        <v>2</v>
      </c>
      <c r="G43" s="7">
        <v>62500</v>
      </c>
      <c r="H43" s="7">
        <v>125000</v>
      </c>
      <c r="I43" s="6"/>
      <c r="J43" s="7"/>
      <c r="K43" s="7"/>
      <c r="L43" s="7" t="s">
        <v>5</v>
      </c>
      <c r="M43" s="7" t="s">
        <v>11</v>
      </c>
    </row>
    <row r="44" spans="1:13" ht="63">
      <c r="A44" s="7" t="s">
        <v>55</v>
      </c>
      <c r="B44" s="7" t="s">
        <v>70</v>
      </c>
      <c r="C44" s="7" t="s">
        <v>70</v>
      </c>
      <c r="D44" s="7" t="s">
        <v>9</v>
      </c>
      <c r="E44" s="7" t="s">
        <v>10</v>
      </c>
      <c r="F44" s="5">
        <v>4</v>
      </c>
      <c r="G44" s="7">
        <v>24375</v>
      </c>
      <c r="H44" s="7">
        <v>97500</v>
      </c>
      <c r="I44" s="6"/>
      <c r="J44" s="7"/>
      <c r="K44" s="7"/>
      <c r="L44" s="7" t="s">
        <v>5</v>
      </c>
      <c r="M44" s="7" t="s">
        <v>11</v>
      </c>
    </row>
    <row r="45" spans="1:13" ht="63">
      <c r="A45" s="7" t="s">
        <v>55</v>
      </c>
      <c r="B45" s="7" t="s">
        <v>71</v>
      </c>
      <c r="C45" s="7" t="s">
        <v>71</v>
      </c>
      <c r="D45" s="7" t="s">
        <v>9</v>
      </c>
      <c r="E45" s="7" t="s">
        <v>10</v>
      </c>
      <c r="F45" s="5">
        <v>1</v>
      </c>
      <c r="G45" s="7">
        <v>217316.6</v>
      </c>
      <c r="H45" s="7">
        <v>217316.6</v>
      </c>
      <c r="I45" s="6"/>
      <c r="J45" s="7"/>
      <c r="K45" s="7"/>
      <c r="L45" s="7" t="s">
        <v>5</v>
      </c>
      <c r="M45" s="7" t="s">
        <v>11</v>
      </c>
    </row>
    <row r="46" spans="1:13" ht="63">
      <c r="A46" s="7" t="s">
        <v>55</v>
      </c>
      <c r="B46" s="7" t="s">
        <v>71</v>
      </c>
      <c r="C46" s="7" t="s">
        <v>71</v>
      </c>
      <c r="D46" s="7" t="s">
        <v>9</v>
      </c>
      <c r="E46" s="7" t="s">
        <v>10</v>
      </c>
      <c r="F46" s="5">
        <v>1</v>
      </c>
      <c r="G46" s="7">
        <v>367500</v>
      </c>
      <c r="H46" s="7">
        <v>367500</v>
      </c>
      <c r="I46" s="6"/>
      <c r="J46" s="7"/>
      <c r="K46" s="7"/>
      <c r="L46" s="7" t="s">
        <v>5</v>
      </c>
      <c r="M46" s="7" t="s">
        <v>11</v>
      </c>
    </row>
    <row r="47" spans="1:13" ht="63">
      <c r="A47" s="7" t="s">
        <v>55</v>
      </c>
      <c r="B47" s="7" t="s">
        <v>12</v>
      </c>
      <c r="C47" s="7" t="s">
        <v>49</v>
      </c>
      <c r="D47" s="7" t="s">
        <v>9</v>
      </c>
      <c r="E47" s="7" t="s">
        <v>10</v>
      </c>
      <c r="F47" s="5">
        <v>3</v>
      </c>
      <c r="G47" s="7">
        <v>70089.289999999994</v>
      </c>
      <c r="H47" s="7">
        <v>210267.87</v>
      </c>
      <c r="I47" s="6"/>
      <c r="J47" s="7"/>
      <c r="K47" s="7"/>
      <c r="L47" s="7" t="s">
        <v>5</v>
      </c>
      <c r="M47" s="7" t="s">
        <v>11</v>
      </c>
    </row>
    <row r="48" spans="1:13" ht="63">
      <c r="A48" s="7" t="s">
        <v>55</v>
      </c>
      <c r="B48" s="7" t="s">
        <v>72</v>
      </c>
      <c r="C48" s="7" t="s">
        <v>72</v>
      </c>
      <c r="D48" s="7" t="s">
        <v>9</v>
      </c>
      <c r="E48" s="7" t="s">
        <v>10</v>
      </c>
      <c r="F48" s="5">
        <v>4</v>
      </c>
      <c r="G48" s="7">
        <v>31160.71</v>
      </c>
      <c r="H48" s="7">
        <v>124642.84</v>
      </c>
      <c r="I48" s="6"/>
      <c r="J48" s="7"/>
      <c r="K48" s="7"/>
      <c r="L48" s="7" t="s">
        <v>5</v>
      </c>
      <c r="M48" s="7" t="s">
        <v>11</v>
      </c>
    </row>
    <row r="49" spans="1:13" ht="63">
      <c r="A49" s="7" t="s">
        <v>55</v>
      </c>
      <c r="B49" s="7" t="s">
        <v>73</v>
      </c>
      <c r="C49" s="7" t="s">
        <v>73</v>
      </c>
      <c r="D49" s="7" t="s">
        <v>9</v>
      </c>
      <c r="E49" s="7" t="s">
        <v>10</v>
      </c>
      <c r="F49" s="5">
        <v>1</v>
      </c>
      <c r="G49" s="7">
        <v>48125</v>
      </c>
      <c r="H49" s="7">
        <v>48125</v>
      </c>
      <c r="I49" s="6"/>
      <c r="J49" s="7"/>
      <c r="K49" s="7"/>
      <c r="L49" s="7" t="s">
        <v>5</v>
      </c>
      <c r="M49" s="7" t="s">
        <v>11</v>
      </c>
    </row>
    <row r="50" spans="1:13" ht="63">
      <c r="A50" s="7" t="s">
        <v>55</v>
      </c>
      <c r="B50" s="7" t="s">
        <v>73</v>
      </c>
      <c r="C50" s="7" t="s">
        <v>73</v>
      </c>
      <c r="D50" s="7" t="s">
        <v>9</v>
      </c>
      <c r="E50" s="7" t="s">
        <v>10</v>
      </c>
      <c r="F50" s="5">
        <v>1</v>
      </c>
      <c r="G50" s="7">
        <v>71875</v>
      </c>
      <c r="H50" s="7">
        <v>71875</v>
      </c>
      <c r="I50" s="6"/>
      <c r="J50" s="7"/>
      <c r="K50" s="7"/>
      <c r="L50" s="7" t="s">
        <v>5</v>
      </c>
      <c r="M50" s="7" t="s">
        <v>11</v>
      </c>
    </row>
    <row r="51" spans="1:13" ht="63">
      <c r="A51" s="7" t="s">
        <v>55</v>
      </c>
      <c r="B51" s="7" t="s">
        <v>74</v>
      </c>
      <c r="C51" s="7" t="s">
        <v>49</v>
      </c>
      <c r="D51" s="7" t="s">
        <v>9</v>
      </c>
      <c r="E51" s="7" t="s">
        <v>10</v>
      </c>
      <c r="F51" s="5">
        <v>1</v>
      </c>
      <c r="G51" s="7">
        <v>58482.14</v>
      </c>
      <c r="H51" s="7">
        <v>58482.14</v>
      </c>
      <c r="I51" s="6"/>
      <c r="J51" s="7"/>
      <c r="K51" s="7"/>
      <c r="L51" s="7" t="s">
        <v>5</v>
      </c>
      <c r="M51" s="7" t="s">
        <v>11</v>
      </c>
    </row>
    <row r="52" spans="1:13" ht="63">
      <c r="A52" s="7" t="s">
        <v>55</v>
      </c>
      <c r="B52" s="7" t="s">
        <v>75</v>
      </c>
      <c r="C52" s="7" t="s">
        <v>14</v>
      </c>
      <c r="D52" s="7" t="s">
        <v>9</v>
      </c>
      <c r="E52" s="7" t="s">
        <v>10</v>
      </c>
      <c r="F52" s="5">
        <v>1</v>
      </c>
      <c r="G52" s="7">
        <v>47848.21</v>
      </c>
      <c r="H52" s="7">
        <v>47848.21</v>
      </c>
      <c r="I52" s="6"/>
      <c r="J52" s="7"/>
      <c r="K52" s="7"/>
      <c r="L52" s="7" t="s">
        <v>5</v>
      </c>
      <c r="M52" s="7" t="s">
        <v>11</v>
      </c>
    </row>
    <row r="53" spans="1:13" ht="63">
      <c r="A53" s="7" t="s">
        <v>55</v>
      </c>
      <c r="B53" s="7" t="s">
        <v>75</v>
      </c>
      <c r="C53" s="7" t="s">
        <v>14</v>
      </c>
      <c r="D53" s="7" t="s">
        <v>9</v>
      </c>
      <c r="E53" s="7" t="s">
        <v>10</v>
      </c>
      <c r="F53" s="5">
        <v>2</v>
      </c>
      <c r="G53" s="7">
        <v>58919.64</v>
      </c>
      <c r="H53" s="7">
        <v>117839.28</v>
      </c>
      <c r="I53" s="6"/>
      <c r="J53" s="7"/>
      <c r="K53" s="7"/>
      <c r="L53" s="7" t="s">
        <v>5</v>
      </c>
      <c r="M53" s="7" t="s">
        <v>11</v>
      </c>
    </row>
    <row r="54" spans="1:13" ht="63">
      <c r="A54" s="7" t="s">
        <v>55</v>
      </c>
      <c r="B54" s="7" t="s">
        <v>76</v>
      </c>
      <c r="C54" s="7" t="s">
        <v>51</v>
      </c>
      <c r="D54" s="7" t="s">
        <v>9</v>
      </c>
      <c r="E54" s="7" t="s">
        <v>10</v>
      </c>
      <c r="F54" s="5">
        <v>12</v>
      </c>
      <c r="G54" s="7">
        <v>5616.07</v>
      </c>
      <c r="H54" s="7">
        <v>67392.84</v>
      </c>
      <c r="I54" s="6"/>
      <c r="J54" s="7"/>
      <c r="K54" s="7"/>
      <c r="L54" s="7" t="s">
        <v>5</v>
      </c>
      <c r="M54" s="7" t="s">
        <v>11</v>
      </c>
    </row>
    <row r="55" spans="1:13" ht="63">
      <c r="A55" s="7" t="s">
        <v>55</v>
      </c>
      <c r="B55" s="7" t="s">
        <v>74</v>
      </c>
      <c r="C55" s="7" t="s">
        <v>13</v>
      </c>
      <c r="D55" s="7" t="s">
        <v>9</v>
      </c>
      <c r="E55" s="7" t="s">
        <v>10</v>
      </c>
      <c r="F55" s="5">
        <v>2</v>
      </c>
      <c r="G55" s="7">
        <v>16875</v>
      </c>
      <c r="H55" s="7">
        <v>33750</v>
      </c>
      <c r="I55" s="6"/>
      <c r="J55" s="7"/>
      <c r="K55" s="7"/>
      <c r="L55" s="7" t="s">
        <v>5</v>
      </c>
      <c r="M55" s="7" t="s">
        <v>11</v>
      </c>
    </row>
    <row r="56" spans="1:13" ht="63">
      <c r="A56" s="7" t="s">
        <v>55</v>
      </c>
      <c r="B56" s="7" t="s">
        <v>74</v>
      </c>
      <c r="C56" s="7" t="s">
        <v>13</v>
      </c>
      <c r="D56" s="7" t="s">
        <v>9</v>
      </c>
      <c r="E56" s="7" t="s">
        <v>10</v>
      </c>
      <c r="F56" s="5">
        <v>2</v>
      </c>
      <c r="G56" s="7">
        <v>19633.93</v>
      </c>
      <c r="H56" s="7">
        <v>39267.86</v>
      </c>
      <c r="I56" s="6"/>
      <c r="J56" s="7"/>
      <c r="K56" s="7"/>
      <c r="L56" s="7" t="s">
        <v>5</v>
      </c>
      <c r="M56" s="7" t="s">
        <v>11</v>
      </c>
    </row>
    <row r="57" spans="1:13" ht="63">
      <c r="A57" s="7" t="s">
        <v>55</v>
      </c>
      <c r="B57" s="7" t="s">
        <v>74</v>
      </c>
      <c r="C57" s="7" t="s">
        <v>49</v>
      </c>
      <c r="D57" s="7" t="s">
        <v>9</v>
      </c>
      <c r="E57" s="7" t="s">
        <v>10</v>
      </c>
      <c r="F57" s="5">
        <v>1</v>
      </c>
      <c r="G57" s="7">
        <v>32589.279999999999</v>
      </c>
      <c r="H57" s="7">
        <v>32589.279999999999</v>
      </c>
      <c r="I57" s="6"/>
      <c r="J57" s="7"/>
      <c r="K57" s="7"/>
      <c r="L57" s="7" t="s">
        <v>5</v>
      </c>
      <c r="M57" s="7" t="s">
        <v>11</v>
      </c>
    </row>
    <row r="58" spans="1:13" ht="63">
      <c r="A58" s="7" t="s">
        <v>55</v>
      </c>
      <c r="B58" s="7" t="s">
        <v>74</v>
      </c>
      <c r="C58" s="7" t="s">
        <v>49</v>
      </c>
      <c r="D58" s="7" t="s">
        <v>9</v>
      </c>
      <c r="E58" s="7" t="s">
        <v>10</v>
      </c>
      <c r="F58" s="5">
        <v>1</v>
      </c>
      <c r="G58" s="7">
        <v>24017.86</v>
      </c>
      <c r="H58" s="7">
        <v>24017.86</v>
      </c>
      <c r="I58" s="6"/>
      <c r="J58" s="7"/>
      <c r="K58" s="7"/>
      <c r="L58" s="7" t="s">
        <v>5</v>
      </c>
      <c r="M58" s="7" t="s">
        <v>11</v>
      </c>
    </row>
    <row r="59" spans="1:13" ht="63">
      <c r="A59" s="7" t="s">
        <v>55</v>
      </c>
      <c r="B59" s="7" t="s">
        <v>72</v>
      </c>
      <c r="C59" s="7" t="s">
        <v>72</v>
      </c>
      <c r="D59" s="7" t="s">
        <v>9</v>
      </c>
      <c r="E59" s="7" t="s">
        <v>10</v>
      </c>
      <c r="F59" s="5">
        <v>1</v>
      </c>
      <c r="G59" s="7">
        <v>22767.86</v>
      </c>
      <c r="H59" s="7">
        <v>22767.86</v>
      </c>
      <c r="I59" s="6"/>
      <c r="J59" s="7"/>
      <c r="K59" s="7"/>
      <c r="L59" s="7" t="s">
        <v>5</v>
      </c>
      <c r="M59" s="7" t="s">
        <v>11</v>
      </c>
    </row>
    <row r="60" spans="1:13" ht="63">
      <c r="A60" s="7" t="s">
        <v>55</v>
      </c>
      <c r="B60" s="7" t="s">
        <v>73</v>
      </c>
      <c r="C60" s="7" t="s">
        <v>8</v>
      </c>
      <c r="D60" s="7" t="s">
        <v>9</v>
      </c>
      <c r="E60" s="7" t="s">
        <v>10</v>
      </c>
      <c r="F60" s="5">
        <v>1</v>
      </c>
      <c r="G60" s="7">
        <v>45446.43</v>
      </c>
      <c r="H60" s="7">
        <v>45446.43</v>
      </c>
      <c r="I60" s="6"/>
      <c r="J60" s="7"/>
      <c r="K60" s="7"/>
      <c r="L60" s="7" t="s">
        <v>5</v>
      </c>
      <c r="M60" s="7" t="s">
        <v>11</v>
      </c>
    </row>
    <row r="61" spans="1:13" ht="63">
      <c r="A61" s="7" t="s">
        <v>55</v>
      </c>
      <c r="B61" s="7" t="s">
        <v>73</v>
      </c>
      <c r="C61" s="7" t="s">
        <v>73</v>
      </c>
      <c r="D61" s="7" t="s">
        <v>9</v>
      </c>
      <c r="E61" s="7" t="s">
        <v>10</v>
      </c>
      <c r="F61" s="5">
        <v>1</v>
      </c>
      <c r="G61" s="7">
        <v>33839.286</v>
      </c>
      <c r="H61" s="7">
        <v>33839.286</v>
      </c>
      <c r="I61" s="6"/>
      <c r="J61" s="7"/>
      <c r="K61" s="7"/>
      <c r="L61" s="7" t="s">
        <v>5</v>
      </c>
      <c r="M61" s="7" t="s">
        <v>11</v>
      </c>
    </row>
    <row r="62" spans="1:13" ht="63">
      <c r="A62" s="7" t="s">
        <v>55</v>
      </c>
      <c r="B62" s="7" t="s">
        <v>77</v>
      </c>
      <c r="C62" s="7" t="s">
        <v>78</v>
      </c>
      <c r="D62" s="7" t="s">
        <v>9</v>
      </c>
      <c r="E62" s="7" t="s">
        <v>10</v>
      </c>
      <c r="F62" s="5">
        <v>1</v>
      </c>
      <c r="G62" s="7">
        <v>1776.79</v>
      </c>
      <c r="H62" s="7">
        <v>1776.79</v>
      </c>
      <c r="I62" s="6"/>
      <c r="J62" s="7"/>
      <c r="K62" s="7"/>
      <c r="L62" s="7" t="s">
        <v>5</v>
      </c>
      <c r="M62" s="7" t="s">
        <v>11</v>
      </c>
    </row>
    <row r="63" spans="1:13" ht="63">
      <c r="A63" s="7" t="s">
        <v>55</v>
      </c>
      <c r="B63" s="7" t="s">
        <v>79</v>
      </c>
      <c r="C63" s="7" t="s">
        <v>80</v>
      </c>
      <c r="D63" s="7" t="s">
        <v>9</v>
      </c>
      <c r="E63" s="7" t="s">
        <v>10</v>
      </c>
      <c r="F63" s="5">
        <v>1</v>
      </c>
      <c r="G63" s="7">
        <v>892.86</v>
      </c>
      <c r="H63" s="7">
        <v>892.86</v>
      </c>
      <c r="I63" s="6"/>
      <c r="J63" s="7"/>
      <c r="K63" s="7"/>
      <c r="L63" s="7" t="s">
        <v>5</v>
      </c>
      <c r="M63" s="7" t="s">
        <v>11</v>
      </c>
    </row>
    <row r="64" spans="1:13" ht="63">
      <c r="A64" s="7" t="s">
        <v>55</v>
      </c>
      <c r="B64" s="7" t="s">
        <v>81</v>
      </c>
      <c r="C64" s="7" t="s">
        <v>82</v>
      </c>
      <c r="D64" s="7" t="s">
        <v>9</v>
      </c>
      <c r="E64" s="7" t="s">
        <v>10</v>
      </c>
      <c r="F64" s="5">
        <v>1</v>
      </c>
      <c r="G64" s="7">
        <v>49910.71</v>
      </c>
      <c r="H64" s="7">
        <v>49910.71</v>
      </c>
      <c r="I64" s="6"/>
      <c r="J64" s="7"/>
      <c r="K64" s="7"/>
      <c r="L64" s="7" t="s">
        <v>5</v>
      </c>
      <c r="M64" s="7" t="s">
        <v>11</v>
      </c>
    </row>
    <row r="65" spans="1:13" ht="63">
      <c r="A65" s="7" t="s">
        <v>55</v>
      </c>
      <c r="B65" s="7" t="s">
        <v>83</v>
      </c>
      <c r="C65" s="7" t="s">
        <v>84</v>
      </c>
      <c r="D65" s="7" t="s">
        <v>9</v>
      </c>
      <c r="E65" s="7" t="s">
        <v>10</v>
      </c>
      <c r="F65" s="5">
        <v>3</v>
      </c>
      <c r="G65" s="7">
        <v>96875</v>
      </c>
      <c r="H65" s="7">
        <v>290625</v>
      </c>
      <c r="I65" s="6"/>
      <c r="J65" s="7"/>
      <c r="K65" s="7"/>
      <c r="L65" s="7" t="s">
        <v>5</v>
      </c>
      <c r="M65" s="7" t="s">
        <v>11</v>
      </c>
    </row>
    <row r="66" spans="1:13" ht="110.25">
      <c r="A66" s="7" t="s">
        <v>85</v>
      </c>
      <c r="B66" s="7" t="s">
        <v>86</v>
      </c>
      <c r="C66" s="7" t="s">
        <v>87</v>
      </c>
      <c r="D66" s="7" t="s">
        <v>28</v>
      </c>
      <c r="E66" s="7" t="s">
        <v>29</v>
      </c>
      <c r="F66" s="5">
        <v>1</v>
      </c>
      <c r="G66" s="7">
        <v>869531</v>
      </c>
      <c r="H66" s="7">
        <v>869531</v>
      </c>
      <c r="I66" s="6"/>
      <c r="J66" s="7"/>
      <c r="K66" s="7"/>
      <c r="L66" s="7" t="s">
        <v>5</v>
      </c>
      <c r="M66" s="7" t="s">
        <v>6</v>
      </c>
    </row>
    <row r="67" spans="1:13" ht="63">
      <c r="A67" s="7" t="s">
        <v>85</v>
      </c>
      <c r="B67" s="7" t="s">
        <v>88</v>
      </c>
      <c r="C67" s="7" t="s">
        <v>89</v>
      </c>
      <c r="D67" s="7" t="s">
        <v>90</v>
      </c>
      <c r="E67" s="7" t="s">
        <v>10</v>
      </c>
      <c r="F67" s="5">
        <v>1</v>
      </c>
      <c r="G67" s="7">
        <v>124640</v>
      </c>
      <c r="H67" s="7">
        <f t="shared" ref="H67:H83" si="0">F67*G67</f>
        <v>124640</v>
      </c>
      <c r="I67" s="6"/>
      <c r="J67" s="7"/>
      <c r="K67" s="7"/>
      <c r="L67" s="7" t="s">
        <v>5</v>
      </c>
      <c r="M67" s="7" t="s">
        <v>11</v>
      </c>
    </row>
    <row r="68" spans="1:13" ht="63">
      <c r="A68" s="7" t="s">
        <v>85</v>
      </c>
      <c r="B68" s="7" t="s">
        <v>91</v>
      </c>
      <c r="C68" s="7" t="s">
        <v>92</v>
      </c>
      <c r="D68" s="7" t="s">
        <v>90</v>
      </c>
      <c r="E68" s="7" t="s">
        <v>10</v>
      </c>
      <c r="F68" s="5">
        <v>5</v>
      </c>
      <c r="G68" s="7">
        <v>1035</v>
      </c>
      <c r="H68" s="7">
        <f t="shared" si="0"/>
        <v>5175</v>
      </c>
      <c r="I68" s="6"/>
      <c r="J68" s="7"/>
      <c r="K68" s="7"/>
      <c r="L68" s="7" t="s">
        <v>5</v>
      </c>
      <c r="M68" s="7" t="s">
        <v>11</v>
      </c>
    </row>
    <row r="69" spans="1:13" ht="63">
      <c r="A69" s="7" t="s">
        <v>85</v>
      </c>
      <c r="B69" s="7" t="s">
        <v>91</v>
      </c>
      <c r="C69" s="7" t="s">
        <v>93</v>
      </c>
      <c r="D69" s="7" t="s">
        <v>90</v>
      </c>
      <c r="E69" s="7" t="s">
        <v>10</v>
      </c>
      <c r="F69" s="5">
        <v>10</v>
      </c>
      <c r="G69" s="7">
        <v>580</v>
      </c>
      <c r="H69" s="7">
        <f t="shared" si="0"/>
        <v>5800</v>
      </c>
      <c r="I69" s="6"/>
      <c r="J69" s="7"/>
      <c r="K69" s="7"/>
      <c r="L69" s="7" t="s">
        <v>5</v>
      </c>
      <c r="M69" s="7" t="s">
        <v>11</v>
      </c>
    </row>
    <row r="70" spans="1:13" ht="63">
      <c r="A70" s="7" t="s">
        <v>85</v>
      </c>
      <c r="B70" s="7" t="s">
        <v>19</v>
      </c>
      <c r="C70" s="7" t="s">
        <v>94</v>
      </c>
      <c r="D70" s="7" t="s">
        <v>90</v>
      </c>
      <c r="E70" s="7" t="s">
        <v>10</v>
      </c>
      <c r="F70" s="5">
        <v>2</v>
      </c>
      <c r="G70" s="7">
        <v>43661</v>
      </c>
      <c r="H70" s="7">
        <f t="shared" si="0"/>
        <v>87322</v>
      </c>
      <c r="I70" s="6"/>
      <c r="J70" s="7"/>
      <c r="K70" s="7"/>
      <c r="L70" s="7" t="s">
        <v>5</v>
      </c>
      <c r="M70" s="7" t="s">
        <v>11</v>
      </c>
    </row>
    <row r="71" spans="1:13" ht="63">
      <c r="A71" s="7" t="s">
        <v>85</v>
      </c>
      <c r="B71" s="7" t="s">
        <v>14</v>
      </c>
      <c r="C71" s="7" t="s">
        <v>75</v>
      </c>
      <c r="D71" s="7" t="s">
        <v>1</v>
      </c>
      <c r="E71" s="7" t="s">
        <v>10</v>
      </c>
      <c r="F71" s="5">
        <v>6</v>
      </c>
      <c r="G71" s="7">
        <v>16700</v>
      </c>
      <c r="H71" s="7">
        <f t="shared" si="0"/>
        <v>100200</v>
      </c>
      <c r="I71" s="6"/>
      <c r="J71" s="7"/>
      <c r="K71" s="7"/>
      <c r="L71" s="7" t="s">
        <v>5</v>
      </c>
      <c r="M71" s="7" t="s">
        <v>11</v>
      </c>
    </row>
    <row r="72" spans="1:13" ht="63">
      <c r="A72" s="7" t="s">
        <v>85</v>
      </c>
      <c r="B72" s="7" t="s">
        <v>74</v>
      </c>
      <c r="C72" s="7" t="s">
        <v>49</v>
      </c>
      <c r="D72" s="7" t="s">
        <v>95</v>
      </c>
      <c r="E72" s="7" t="s">
        <v>10</v>
      </c>
      <c r="F72" s="5">
        <v>2</v>
      </c>
      <c r="G72" s="7">
        <v>48840</v>
      </c>
      <c r="H72" s="7">
        <f t="shared" si="0"/>
        <v>97680</v>
      </c>
      <c r="I72" s="6"/>
      <c r="J72" s="7"/>
      <c r="K72" s="7"/>
      <c r="L72" s="7" t="s">
        <v>5</v>
      </c>
      <c r="M72" s="7" t="s">
        <v>11</v>
      </c>
    </row>
    <row r="73" spans="1:13" ht="63">
      <c r="A73" s="7" t="s">
        <v>85</v>
      </c>
      <c r="B73" s="7" t="s">
        <v>74</v>
      </c>
      <c r="C73" s="7" t="s">
        <v>13</v>
      </c>
      <c r="D73" s="7" t="s">
        <v>95</v>
      </c>
      <c r="E73" s="7" t="s">
        <v>10</v>
      </c>
      <c r="F73" s="5">
        <v>4</v>
      </c>
      <c r="G73" s="7">
        <v>18929</v>
      </c>
      <c r="H73" s="7">
        <f t="shared" si="0"/>
        <v>75716</v>
      </c>
      <c r="I73" s="6"/>
      <c r="J73" s="7"/>
      <c r="K73" s="7"/>
      <c r="L73" s="7" t="s">
        <v>5</v>
      </c>
      <c r="M73" s="7" t="s">
        <v>11</v>
      </c>
    </row>
    <row r="74" spans="1:13" ht="63">
      <c r="A74" s="7" t="s">
        <v>85</v>
      </c>
      <c r="B74" s="7" t="s">
        <v>74</v>
      </c>
      <c r="C74" s="7" t="s">
        <v>13</v>
      </c>
      <c r="D74" s="7" t="s">
        <v>96</v>
      </c>
      <c r="E74" s="7" t="s">
        <v>10</v>
      </c>
      <c r="F74" s="5">
        <v>1</v>
      </c>
      <c r="G74" s="7">
        <v>22054</v>
      </c>
      <c r="H74" s="7">
        <f t="shared" si="0"/>
        <v>22054</v>
      </c>
      <c r="I74" s="6"/>
      <c r="J74" s="7"/>
      <c r="K74" s="7"/>
      <c r="L74" s="7" t="s">
        <v>5</v>
      </c>
      <c r="M74" s="7" t="s">
        <v>11</v>
      </c>
    </row>
    <row r="75" spans="1:13" ht="63">
      <c r="A75" s="7" t="s">
        <v>85</v>
      </c>
      <c r="B75" s="7" t="s">
        <v>74</v>
      </c>
      <c r="C75" s="7" t="s">
        <v>13</v>
      </c>
      <c r="D75" s="7" t="s">
        <v>96</v>
      </c>
      <c r="E75" s="7" t="s">
        <v>10</v>
      </c>
      <c r="F75" s="5">
        <v>3</v>
      </c>
      <c r="G75" s="7">
        <v>38572</v>
      </c>
      <c r="H75" s="7">
        <f t="shared" si="0"/>
        <v>115716</v>
      </c>
      <c r="I75" s="6"/>
      <c r="J75" s="7"/>
      <c r="K75" s="7"/>
      <c r="L75" s="7" t="s">
        <v>5</v>
      </c>
      <c r="M75" s="7" t="s">
        <v>11</v>
      </c>
    </row>
    <row r="76" spans="1:13" ht="63">
      <c r="A76" s="7" t="s">
        <v>85</v>
      </c>
      <c r="B76" s="7" t="s">
        <v>74</v>
      </c>
      <c r="C76" s="7" t="s">
        <v>49</v>
      </c>
      <c r="D76" s="7" t="s">
        <v>96</v>
      </c>
      <c r="E76" s="7" t="s">
        <v>10</v>
      </c>
      <c r="F76" s="5">
        <v>1</v>
      </c>
      <c r="G76" s="7">
        <v>38929</v>
      </c>
      <c r="H76" s="7">
        <f t="shared" si="0"/>
        <v>38929</v>
      </c>
      <c r="I76" s="6"/>
      <c r="J76" s="7"/>
      <c r="K76" s="7"/>
      <c r="L76" s="7" t="s">
        <v>5</v>
      </c>
      <c r="M76" s="7" t="s">
        <v>11</v>
      </c>
    </row>
    <row r="77" spans="1:13" ht="63">
      <c r="A77" s="7" t="s">
        <v>85</v>
      </c>
      <c r="B77" s="7" t="s">
        <v>97</v>
      </c>
      <c r="C77" s="7" t="s">
        <v>98</v>
      </c>
      <c r="D77" s="7" t="s">
        <v>96</v>
      </c>
      <c r="E77" s="7" t="s">
        <v>10</v>
      </c>
      <c r="F77" s="5">
        <v>1</v>
      </c>
      <c r="G77" s="7">
        <v>36608</v>
      </c>
      <c r="H77" s="7">
        <f t="shared" si="0"/>
        <v>36608</v>
      </c>
      <c r="I77" s="6"/>
      <c r="J77" s="7"/>
      <c r="K77" s="7"/>
      <c r="L77" s="7" t="s">
        <v>5</v>
      </c>
      <c r="M77" s="7" t="s">
        <v>11</v>
      </c>
    </row>
    <row r="78" spans="1:13" ht="63">
      <c r="A78" s="7" t="s">
        <v>85</v>
      </c>
      <c r="B78" s="7" t="s">
        <v>99</v>
      </c>
      <c r="C78" s="7" t="s">
        <v>100</v>
      </c>
      <c r="D78" s="7" t="s">
        <v>90</v>
      </c>
      <c r="E78" s="7" t="s">
        <v>10</v>
      </c>
      <c r="F78" s="5">
        <v>47</v>
      </c>
      <c r="G78" s="7">
        <v>1065.04</v>
      </c>
      <c r="H78" s="7">
        <f t="shared" si="0"/>
        <v>50056.88</v>
      </c>
      <c r="I78" s="6"/>
      <c r="J78" s="7"/>
      <c r="K78" s="7"/>
      <c r="L78" s="7" t="s">
        <v>5</v>
      </c>
      <c r="M78" s="7" t="s">
        <v>11</v>
      </c>
    </row>
    <row r="79" spans="1:13" ht="63">
      <c r="A79" s="7" t="s">
        <v>85</v>
      </c>
      <c r="B79" s="7" t="s">
        <v>101</v>
      </c>
      <c r="C79" s="7" t="s">
        <v>102</v>
      </c>
      <c r="D79" s="7" t="s">
        <v>90</v>
      </c>
      <c r="E79" s="7" t="s">
        <v>10</v>
      </c>
      <c r="F79" s="5">
        <v>2</v>
      </c>
      <c r="G79" s="7">
        <v>4368.62</v>
      </c>
      <c r="H79" s="7">
        <f t="shared" si="0"/>
        <v>8737.24</v>
      </c>
      <c r="I79" s="6"/>
      <c r="J79" s="7"/>
      <c r="K79" s="7"/>
      <c r="L79" s="7" t="s">
        <v>5</v>
      </c>
      <c r="M79" s="7" t="s">
        <v>11</v>
      </c>
    </row>
    <row r="80" spans="1:13" ht="63">
      <c r="A80" s="7" t="s">
        <v>85</v>
      </c>
      <c r="B80" s="7" t="s">
        <v>103</v>
      </c>
      <c r="C80" s="7" t="s">
        <v>103</v>
      </c>
      <c r="D80" s="7" t="s">
        <v>90</v>
      </c>
      <c r="E80" s="7" t="s">
        <v>64</v>
      </c>
      <c r="F80" s="5">
        <v>500</v>
      </c>
      <c r="G80" s="7">
        <v>231.45</v>
      </c>
      <c r="H80" s="7">
        <f t="shared" si="0"/>
        <v>115725</v>
      </c>
      <c r="I80" s="6"/>
      <c r="J80" s="7"/>
      <c r="K80" s="7"/>
      <c r="L80" s="7" t="s">
        <v>5</v>
      </c>
      <c r="M80" s="7" t="s">
        <v>11</v>
      </c>
    </row>
    <row r="81" spans="1:13" ht="63">
      <c r="A81" s="7" t="s">
        <v>85</v>
      </c>
      <c r="B81" s="7" t="s">
        <v>104</v>
      </c>
      <c r="C81" s="7" t="s">
        <v>105</v>
      </c>
      <c r="D81" s="7" t="s">
        <v>90</v>
      </c>
      <c r="E81" s="7" t="s">
        <v>10</v>
      </c>
      <c r="F81" s="5">
        <v>50</v>
      </c>
      <c r="G81" s="7">
        <v>486.05</v>
      </c>
      <c r="H81" s="7">
        <f t="shared" si="0"/>
        <v>24302.5</v>
      </c>
      <c r="I81" s="6"/>
      <c r="J81" s="7"/>
      <c r="K81" s="7"/>
      <c r="L81" s="7" t="s">
        <v>5</v>
      </c>
      <c r="M81" s="7" t="s">
        <v>11</v>
      </c>
    </row>
    <row r="82" spans="1:13" ht="63">
      <c r="A82" s="7" t="s">
        <v>85</v>
      </c>
      <c r="B82" s="7" t="s">
        <v>106</v>
      </c>
      <c r="C82" s="7" t="s">
        <v>106</v>
      </c>
      <c r="D82" s="7" t="s">
        <v>90</v>
      </c>
      <c r="E82" s="7" t="s">
        <v>10</v>
      </c>
      <c r="F82" s="5">
        <v>1</v>
      </c>
      <c r="G82" s="7">
        <v>31500</v>
      </c>
      <c r="H82" s="7">
        <f t="shared" si="0"/>
        <v>31500</v>
      </c>
      <c r="I82" s="6"/>
      <c r="J82" s="7"/>
      <c r="K82" s="7"/>
      <c r="L82" s="7" t="s">
        <v>5</v>
      </c>
      <c r="M82" s="7" t="s">
        <v>11</v>
      </c>
    </row>
    <row r="83" spans="1:13" ht="63">
      <c r="A83" s="7" t="s">
        <v>85</v>
      </c>
      <c r="B83" s="7" t="s">
        <v>15</v>
      </c>
      <c r="C83" s="7" t="s">
        <v>107</v>
      </c>
      <c r="D83" s="7" t="s">
        <v>1</v>
      </c>
      <c r="E83" s="7" t="s">
        <v>10</v>
      </c>
      <c r="F83" s="5">
        <v>12</v>
      </c>
      <c r="G83" s="7">
        <v>5893</v>
      </c>
      <c r="H83" s="7">
        <f t="shared" si="0"/>
        <v>70716</v>
      </c>
      <c r="I83" s="6"/>
      <c r="J83" s="7"/>
      <c r="K83" s="7"/>
      <c r="L83" s="7" t="s">
        <v>5</v>
      </c>
      <c r="M83" s="7" t="s">
        <v>11</v>
      </c>
    </row>
    <row r="84" spans="1:13" ht="63">
      <c r="A84" s="7" t="s">
        <v>85</v>
      </c>
      <c r="B84" s="7" t="s">
        <v>74</v>
      </c>
      <c r="C84" s="7" t="s">
        <v>49</v>
      </c>
      <c r="D84" s="7" t="s">
        <v>96</v>
      </c>
      <c r="E84" s="7" t="s">
        <v>10</v>
      </c>
      <c r="F84" s="5">
        <v>1</v>
      </c>
      <c r="G84" s="7">
        <v>22000</v>
      </c>
      <c r="H84" s="7">
        <v>22000</v>
      </c>
      <c r="I84" s="6"/>
      <c r="J84" s="7"/>
      <c r="K84" s="7"/>
      <c r="L84" s="7" t="s">
        <v>5</v>
      </c>
      <c r="M84" s="7" t="s">
        <v>6</v>
      </c>
    </row>
    <row r="85" spans="1:13" ht="63">
      <c r="A85" s="7" t="s">
        <v>85</v>
      </c>
      <c r="B85" s="7" t="s">
        <v>74</v>
      </c>
      <c r="C85" s="7" t="s">
        <v>108</v>
      </c>
      <c r="D85" s="7" t="s">
        <v>96</v>
      </c>
      <c r="E85" s="7" t="s">
        <v>10</v>
      </c>
      <c r="F85" s="5">
        <v>1</v>
      </c>
      <c r="G85" s="7">
        <v>35535</v>
      </c>
      <c r="H85" s="7">
        <v>35535</v>
      </c>
      <c r="I85" s="6"/>
      <c r="J85" s="7"/>
      <c r="K85" s="7"/>
      <c r="L85" s="7" t="s">
        <v>5</v>
      </c>
      <c r="M85" s="7" t="s">
        <v>6</v>
      </c>
    </row>
    <row r="86" spans="1:13" ht="63">
      <c r="A86" s="7" t="s">
        <v>85</v>
      </c>
      <c r="B86" s="7" t="s">
        <v>74</v>
      </c>
      <c r="C86" s="7" t="s">
        <v>49</v>
      </c>
      <c r="D86" s="7" t="s">
        <v>96</v>
      </c>
      <c r="E86" s="7" t="s">
        <v>10</v>
      </c>
      <c r="F86" s="5">
        <v>1</v>
      </c>
      <c r="G86" s="7">
        <v>87500</v>
      </c>
      <c r="H86" s="7">
        <v>87500</v>
      </c>
      <c r="I86" s="6"/>
      <c r="J86" s="7"/>
      <c r="K86" s="7"/>
      <c r="L86" s="7" t="s">
        <v>5</v>
      </c>
      <c r="M86" s="7" t="s">
        <v>6</v>
      </c>
    </row>
    <row r="87" spans="1:13" ht="63">
      <c r="A87" s="7" t="s">
        <v>85</v>
      </c>
      <c r="B87" s="7" t="s">
        <v>109</v>
      </c>
      <c r="C87" s="7" t="s">
        <v>110</v>
      </c>
      <c r="D87" s="7" t="s">
        <v>96</v>
      </c>
      <c r="E87" s="7" t="s">
        <v>10</v>
      </c>
      <c r="F87" s="5">
        <v>1</v>
      </c>
      <c r="G87" s="7">
        <v>58000</v>
      </c>
      <c r="H87" s="7">
        <v>58000</v>
      </c>
      <c r="I87" s="6"/>
      <c r="J87" s="7"/>
      <c r="K87" s="7"/>
      <c r="L87" s="7" t="s">
        <v>5</v>
      </c>
      <c r="M87" s="7" t="s">
        <v>6</v>
      </c>
    </row>
    <row r="88" spans="1:13" ht="63">
      <c r="A88" s="7" t="s">
        <v>111</v>
      </c>
      <c r="B88" s="7" t="s">
        <v>112</v>
      </c>
      <c r="C88" s="7" t="s">
        <v>113</v>
      </c>
      <c r="D88" s="7" t="s">
        <v>9</v>
      </c>
      <c r="E88" s="5" t="s">
        <v>34</v>
      </c>
      <c r="F88" s="5">
        <v>8</v>
      </c>
      <c r="G88" s="7">
        <v>35714.29</v>
      </c>
      <c r="H88" s="6" t="s">
        <v>114</v>
      </c>
      <c r="I88" s="11"/>
      <c r="J88" s="7"/>
      <c r="K88" s="7"/>
      <c r="L88" s="7" t="s">
        <v>5</v>
      </c>
      <c r="M88" s="7" t="s">
        <v>11</v>
      </c>
    </row>
    <row r="89" spans="1:13" ht="63">
      <c r="A89" s="7" t="s">
        <v>111</v>
      </c>
      <c r="B89" s="7" t="s">
        <v>115</v>
      </c>
      <c r="C89" s="7" t="s">
        <v>116</v>
      </c>
      <c r="D89" s="7" t="s">
        <v>9</v>
      </c>
      <c r="E89" s="5" t="s">
        <v>10</v>
      </c>
      <c r="F89" s="5">
        <v>1</v>
      </c>
      <c r="G89" s="7" t="s">
        <v>117</v>
      </c>
      <c r="H89" s="6" t="s">
        <v>117</v>
      </c>
      <c r="I89" s="11"/>
      <c r="J89" s="7"/>
      <c r="K89" s="7"/>
      <c r="L89" s="7" t="s">
        <v>5</v>
      </c>
      <c r="M89" s="7" t="s">
        <v>6</v>
      </c>
    </row>
    <row r="90" spans="1:13" ht="63">
      <c r="A90" s="7" t="s">
        <v>111</v>
      </c>
      <c r="B90" s="7" t="s">
        <v>118</v>
      </c>
      <c r="C90" s="7" t="s">
        <v>119</v>
      </c>
      <c r="D90" s="7" t="s">
        <v>9</v>
      </c>
      <c r="E90" s="5" t="s">
        <v>10</v>
      </c>
      <c r="F90" s="5">
        <v>1</v>
      </c>
      <c r="G90" s="7" t="s">
        <v>120</v>
      </c>
      <c r="H90" s="6" t="s">
        <v>120</v>
      </c>
      <c r="I90" s="11"/>
      <c r="J90" s="7"/>
      <c r="K90" s="7"/>
      <c r="L90" s="7" t="s">
        <v>5</v>
      </c>
      <c r="M90" s="7" t="s">
        <v>6</v>
      </c>
    </row>
    <row r="91" spans="1:13" ht="63">
      <c r="A91" s="7" t="s">
        <v>111</v>
      </c>
      <c r="B91" s="7" t="s">
        <v>121</v>
      </c>
      <c r="C91" s="7" t="s">
        <v>122</v>
      </c>
      <c r="D91" s="7" t="s">
        <v>9</v>
      </c>
      <c r="E91" s="5" t="s">
        <v>10</v>
      </c>
      <c r="F91" s="5">
        <v>1</v>
      </c>
      <c r="G91" s="7" t="s">
        <v>123</v>
      </c>
      <c r="H91" s="6" t="s">
        <v>123</v>
      </c>
      <c r="I91" s="11"/>
      <c r="J91" s="7"/>
      <c r="K91" s="7"/>
      <c r="L91" s="7" t="s">
        <v>5</v>
      </c>
      <c r="M91" s="7" t="s">
        <v>6</v>
      </c>
    </row>
    <row r="92" spans="1:13" ht="63">
      <c r="A92" s="7" t="s">
        <v>111</v>
      </c>
      <c r="B92" s="7" t="s">
        <v>124</v>
      </c>
      <c r="C92" s="7" t="s">
        <v>125</v>
      </c>
      <c r="D92" s="7" t="s">
        <v>9</v>
      </c>
      <c r="E92" s="5" t="s">
        <v>10</v>
      </c>
      <c r="F92" s="5">
        <v>1</v>
      </c>
      <c r="G92" s="7" t="s">
        <v>126</v>
      </c>
      <c r="H92" s="6" t="s">
        <v>126</v>
      </c>
      <c r="I92" s="11"/>
      <c r="J92" s="7"/>
      <c r="K92" s="7"/>
      <c r="L92" s="7" t="s">
        <v>5</v>
      </c>
      <c r="M92" s="7" t="s">
        <v>6</v>
      </c>
    </row>
    <row r="93" spans="1:13" ht="63">
      <c r="A93" s="7" t="s">
        <v>111</v>
      </c>
      <c r="B93" s="7" t="s">
        <v>127</v>
      </c>
      <c r="C93" s="7" t="s">
        <v>128</v>
      </c>
      <c r="D93" s="7" t="s">
        <v>9</v>
      </c>
      <c r="E93" s="5" t="s">
        <v>10</v>
      </c>
      <c r="F93" s="5">
        <v>1</v>
      </c>
      <c r="G93" s="7" t="s">
        <v>126</v>
      </c>
      <c r="H93" s="6" t="s">
        <v>126</v>
      </c>
      <c r="I93" s="11"/>
      <c r="J93" s="7"/>
      <c r="K93" s="7"/>
      <c r="L93" s="7" t="s">
        <v>5</v>
      </c>
      <c r="M93" s="7" t="s">
        <v>6</v>
      </c>
    </row>
    <row r="94" spans="1:13" ht="63">
      <c r="A94" s="7" t="s">
        <v>111</v>
      </c>
      <c r="B94" s="7" t="s">
        <v>17</v>
      </c>
      <c r="C94" s="7" t="s">
        <v>17</v>
      </c>
      <c r="D94" s="7" t="s">
        <v>9</v>
      </c>
      <c r="E94" s="5" t="s">
        <v>10</v>
      </c>
      <c r="F94" s="5">
        <v>1</v>
      </c>
      <c r="G94" s="7">
        <v>7400</v>
      </c>
      <c r="H94" s="6">
        <v>7400</v>
      </c>
      <c r="I94" s="11"/>
      <c r="J94" s="7"/>
      <c r="K94" s="7"/>
      <c r="L94" s="7" t="s">
        <v>5</v>
      </c>
      <c r="M94" s="7" t="s">
        <v>6</v>
      </c>
    </row>
    <row r="95" spans="1:13" ht="63">
      <c r="A95" s="7" t="s">
        <v>111</v>
      </c>
      <c r="B95" s="7" t="s">
        <v>129</v>
      </c>
      <c r="C95" s="7" t="s">
        <v>130</v>
      </c>
      <c r="D95" s="7" t="s">
        <v>9</v>
      </c>
      <c r="E95" s="5" t="s">
        <v>10</v>
      </c>
      <c r="F95" s="5">
        <v>1</v>
      </c>
      <c r="G95" s="7" t="s">
        <v>131</v>
      </c>
      <c r="H95" s="6" t="s">
        <v>131</v>
      </c>
      <c r="I95" s="11"/>
      <c r="J95" s="7"/>
      <c r="K95" s="7"/>
      <c r="L95" s="7" t="s">
        <v>5</v>
      </c>
      <c r="M95" s="7" t="s">
        <v>6</v>
      </c>
    </row>
    <row r="96" spans="1:13" ht="63">
      <c r="A96" s="7" t="s">
        <v>111</v>
      </c>
      <c r="B96" s="7" t="s">
        <v>132</v>
      </c>
      <c r="C96" s="7" t="s">
        <v>133</v>
      </c>
      <c r="D96" s="7" t="s">
        <v>9</v>
      </c>
      <c r="E96" s="5" t="s">
        <v>10</v>
      </c>
      <c r="F96" s="5">
        <v>1</v>
      </c>
      <c r="G96" s="7" t="s">
        <v>134</v>
      </c>
      <c r="H96" s="6" t="s">
        <v>134</v>
      </c>
      <c r="I96" s="11"/>
      <c r="J96" s="7"/>
      <c r="K96" s="7"/>
      <c r="L96" s="7" t="s">
        <v>5</v>
      </c>
      <c r="M96" s="7" t="s">
        <v>6</v>
      </c>
    </row>
    <row r="97" spans="1:13" ht="63">
      <c r="A97" s="7" t="s">
        <v>111</v>
      </c>
      <c r="B97" s="7" t="s">
        <v>135</v>
      </c>
      <c r="C97" s="7" t="s">
        <v>135</v>
      </c>
      <c r="D97" s="7" t="s">
        <v>1</v>
      </c>
      <c r="E97" s="5" t="s">
        <v>136</v>
      </c>
      <c r="F97" s="5">
        <v>28</v>
      </c>
      <c r="G97" s="7">
        <v>9650</v>
      </c>
      <c r="H97" s="6" t="s">
        <v>137</v>
      </c>
      <c r="I97" s="11"/>
      <c r="J97" s="7"/>
      <c r="K97" s="7"/>
      <c r="L97" s="7" t="s">
        <v>5</v>
      </c>
      <c r="M97" s="7" t="s">
        <v>11</v>
      </c>
    </row>
    <row r="98" spans="1:13" ht="94.5">
      <c r="A98" s="7" t="s">
        <v>111</v>
      </c>
      <c r="B98" s="7" t="s">
        <v>138</v>
      </c>
      <c r="C98" s="7" t="s">
        <v>139</v>
      </c>
      <c r="D98" s="7" t="s">
        <v>28</v>
      </c>
      <c r="E98" s="5" t="s">
        <v>29</v>
      </c>
      <c r="F98" s="5">
        <v>1</v>
      </c>
      <c r="G98" s="7">
        <v>714285.71</v>
      </c>
      <c r="H98" s="12">
        <v>714285.71</v>
      </c>
      <c r="I98" s="11"/>
      <c r="J98" s="7"/>
      <c r="K98" s="7"/>
      <c r="L98" s="7" t="s">
        <v>5</v>
      </c>
      <c r="M98" s="7" t="s">
        <v>2</v>
      </c>
    </row>
    <row r="99" spans="1:13" ht="63">
      <c r="A99" s="7" t="s">
        <v>111</v>
      </c>
      <c r="B99" s="7" t="s">
        <v>103</v>
      </c>
      <c r="C99" s="7" t="s">
        <v>103</v>
      </c>
      <c r="D99" s="7" t="s">
        <v>9</v>
      </c>
      <c r="E99" s="5" t="s">
        <v>64</v>
      </c>
      <c r="F99" s="5">
        <v>600</v>
      </c>
      <c r="G99" s="7">
        <v>115.29</v>
      </c>
      <c r="H99" s="6" t="s">
        <v>140</v>
      </c>
      <c r="I99" s="11"/>
      <c r="J99" s="7"/>
      <c r="K99" s="7"/>
      <c r="L99" s="4" t="s">
        <v>5</v>
      </c>
      <c r="M99" s="7" t="s">
        <v>11</v>
      </c>
    </row>
    <row r="100" spans="1:13" ht="63">
      <c r="A100" s="7" t="s">
        <v>111</v>
      </c>
      <c r="B100" s="7" t="s">
        <v>141</v>
      </c>
      <c r="C100" s="7" t="s">
        <v>141</v>
      </c>
      <c r="D100" s="7" t="s">
        <v>9</v>
      </c>
      <c r="E100" s="5" t="s">
        <v>10</v>
      </c>
      <c r="F100" s="5">
        <v>4</v>
      </c>
      <c r="G100" s="7">
        <v>71419.649999999994</v>
      </c>
      <c r="H100" s="12">
        <v>285678.58</v>
      </c>
      <c r="I100" s="11"/>
      <c r="J100" s="7"/>
      <c r="K100" s="7"/>
      <c r="L100" s="4" t="s">
        <v>5</v>
      </c>
      <c r="M100" s="7" t="s">
        <v>11</v>
      </c>
    </row>
    <row r="101" spans="1:13" ht="78.75">
      <c r="A101" s="4" t="s">
        <v>142</v>
      </c>
      <c r="B101" s="4" t="s">
        <v>143</v>
      </c>
      <c r="C101" s="4" t="s">
        <v>144</v>
      </c>
      <c r="D101" s="7" t="s">
        <v>9</v>
      </c>
      <c r="E101" s="5" t="s">
        <v>29</v>
      </c>
      <c r="F101" s="4">
        <v>1</v>
      </c>
      <c r="G101" s="13">
        <v>267857.14</v>
      </c>
      <c r="H101" s="13">
        <v>267857.14</v>
      </c>
      <c r="I101" s="4"/>
      <c r="J101" s="4"/>
      <c r="K101" s="4"/>
      <c r="L101" s="4" t="s">
        <v>5</v>
      </c>
      <c r="M101" s="7" t="s">
        <v>6</v>
      </c>
    </row>
    <row r="102" spans="1:13" ht="63">
      <c r="A102" s="4" t="s">
        <v>142</v>
      </c>
      <c r="B102" s="4" t="s">
        <v>145</v>
      </c>
      <c r="C102" s="4" t="s">
        <v>146</v>
      </c>
      <c r="D102" s="4" t="s">
        <v>9</v>
      </c>
      <c r="E102" s="5" t="s">
        <v>10</v>
      </c>
      <c r="F102" s="4">
        <v>2</v>
      </c>
      <c r="G102" s="13">
        <v>89017.86</v>
      </c>
      <c r="H102" s="13">
        <f t="shared" ref="H102:H107" si="1">F102*G102</f>
        <v>178035.72</v>
      </c>
      <c r="I102" s="4"/>
      <c r="J102" s="4"/>
      <c r="K102" s="4"/>
      <c r="L102" s="4" t="s">
        <v>5</v>
      </c>
      <c r="M102" s="4" t="s">
        <v>11</v>
      </c>
    </row>
    <row r="103" spans="1:13" ht="63">
      <c r="A103" s="4" t="s">
        <v>142</v>
      </c>
      <c r="B103" s="4" t="s">
        <v>147</v>
      </c>
      <c r="C103" s="4" t="s">
        <v>135</v>
      </c>
      <c r="D103" s="4" t="s">
        <v>9</v>
      </c>
      <c r="E103" s="5" t="s">
        <v>10</v>
      </c>
      <c r="F103" s="4">
        <v>2</v>
      </c>
      <c r="G103" s="13">
        <v>5460</v>
      </c>
      <c r="H103" s="13">
        <f t="shared" si="1"/>
        <v>10920</v>
      </c>
      <c r="I103" s="4"/>
      <c r="J103" s="4"/>
      <c r="K103" s="4"/>
      <c r="L103" s="4" t="s">
        <v>5</v>
      </c>
      <c r="M103" s="4" t="s">
        <v>11</v>
      </c>
    </row>
    <row r="104" spans="1:13" ht="63">
      <c r="A104" s="4" t="s">
        <v>142</v>
      </c>
      <c r="B104" s="4" t="s">
        <v>147</v>
      </c>
      <c r="C104" s="4" t="s">
        <v>135</v>
      </c>
      <c r="D104" s="4" t="s">
        <v>9</v>
      </c>
      <c r="E104" s="5" t="s">
        <v>10</v>
      </c>
      <c r="F104" s="4">
        <v>1</v>
      </c>
      <c r="G104" s="13">
        <v>33915</v>
      </c>
      <c r="H104" s="13">
        <f t="shared" si="1"/>
        <v>33915</v>
      </c>
      <c r="I104" s="4"/>
      <c r="J104" s="4"/>
      <c r="K104" s="4"/>
      <c r="L104" s="4" t="s">
        <v>5</v>
      </c>
      <c r="M104" s="4" t="s">
        <v>11</v>
      </c>
    </row>
    <row r="105" spans="1:13" ht="63">
      <c r="A105" s="4" t="s">
        <v>142</v>
      </c>
      <c r="B105" s="4" t="s">
        <v>147</v>
      </c>
      <c r="C105" s="4" t="s">
        <v>135</v>
      </c>
      <c r="D105" s="4" t="s">
        <v>9</v>
      </c>
      <c r="E105" s="5" t="s">
        <v>10</v>
      </c>
      <c r="F105" s="4">
        <v>8</v>
      </c>
      <c r="G105" s="13">
        <v>10143</v>
      </c>
      <c r="H105" s="13">
        <f t="shared" si="1"/>
        <v>81144</v>
      </c>
      <c r="I105" s="4"/>
      <c r="J105" s="4"/>
      <c r="K105" s="4"/>
      <c r="L105" s="4" t="s">
        <v>5</v>
      </c>
      <c r="M105" s="4" t="s">
        <v>11</v>
      </c>
    </row>
    <row r="106" spans="1:13" ht="63">
      <c r="A106" s="4" t="s">
        <v>142</v>
      </c>
      <c r="B106" s="4" t="s">
        <v>147</v>
      </c>
      <c r="C106" s="4" t="s">
        <v>147</v>
      </c>
      <c r="D106" s="4" t="s">
        <v>9</v>
      </c>
      <c r="E106" s="5" t="s">
        <v>10</v>
      </c>
      <c r="F106" s="4">
        <v>1</v>
      </c>
      <c r="G106" s="13">
        <v>7245</v>
      </c>
      <c r="H106" s="13">
        <f t="shared" si="1"/>
        <v>7245</v>
      </c>
      <c r="I106" s="4"/>
      <c r="J106" s="4"/>
      <c r="K106" s="4"/>
      <c r="L106" s="4" t="s">
        <v>5</v>
      </c>
      <c r="M106" s="4" t="s">
        <v>11</v>
      </c>
    </row>
    <row r="107" spans="1:13" ht="63">
      <c r="A107" s="4" t="s">
        <v>142</v>
      </c>
      <c r="B107" s="4" t="s">
        <v>148</v>
      </c>
      <c r="C107" s="4" t="s">
        <v>148</v>
      </c>
      <c r="D107" s="4" t="s">
        <v>9</v>
      </c>
      <c r="E107" s="5" t="s">
        <v>10</v>
      </c>
      <c r="F107" s="4">
        <v>1</v>
      </c>
      <c r="G107" s="13">
        <v>20000</v>
      </c>
      <c r="H107" s="13">
        <f t="shared" si="1"/>
        <v>20000</v>
      </c>
      <c r="I107" s="4"/>
      <c r="J107" s="4"/>
      <c r="K107" s="4"/>
      <c r="L107" s="4" t="s">
        <v>5</v>
      </c>
      <c r="M107" s="4" t="s">
        <v>11</v>
      </c>
    </row>
    <row r="108" spans="1:13" ht="63">
      <c r="A108" s="4" t="s">
        <v>149</v>
      </c>
      <c r="B108" s="4" t="s">
        <v>150</v>
      </c>
      <c r="C108" s="4" t="s">
        <v>150</v>
      </c>
      <c r="D108" s="4" t="s">
        <v>9</v>
      </c>
      <c r="E108" s="5" t="s">
        <v>10</v>
      </c>
      <c r="F108" s="4">
        <v>1</v>
      </c>
      <c r="G108" s="13">
        <v>218741.07</v>
      </c>
      <c r="H108" s="13">
        <f t="shared" ref="H108:H118" si="2">SUM(F108*G108)</f>
        <v>218741.07</v>
      </c>
      <c r="I108" s="4"/>
      <c r="J108" s="4"/>
      <c r="K108" s="4"/>
      <c r="L108" s="4" t="s">
        <v>5</v>
      </c>
      <c r="M108" s="4" t="s">
        <v>11</v>
      </c>
    </row>
    <row r="109" spans="1:13" ht="63">
      <c r="A109" s="4" t="s">
        <v>149</v>
      </c>
      <c r="B109" s="4" t="s">
        <v>151</v>
      </c>
      <c r="C109" s="4" t="s">
        <v>152</v>
      </c>
      <c r="D109" s="4" t="s">
        <v>9</v>
      </c>
      <c r="E109" s="5" t="s">
        <v>10</v>
      </c>
      <c r="F109" s="4">
        <v>1</v>
      </c>
      <c r="G109" s="13">
        <v>79375</v>
      </c>
      <c r="H109" s="13">
        <f t="shared" si="2"/>
        <v>79375</v>
      </c>
      <c r="I109" s="4"/>
      <c r="J109" s="4"/>
      <c r="K109" s="4"/>
      <c r="L109" s="4" t="s">
        <v>5</v>
      </c>
      <c r="M109" s="4" t="s">
        <v>11</v>
      </c>
    </row>
    <row r="110" spans="1:13" ht="63">
      <c r="A110" s="4" t="s">
        <v>149</v>
      </c>
      <c r="B110" s="4" t="s">
        <v>153</v>
      </c>
      <c r="C110" s="4" t="s">
        <v>46</v>
      </c>
      <c r="D110" s="4" t="s">
        <v>9</v>
      </c>
      <c r="E110" s="5" t="s">
        <v>10</v>
      </c>
      <c r="F110" s="4">
        <v>1</v>
      </c>
      <c r="G110" s="13">
        <v>57142.86</v>
      </c>
      <c r="H110" s="13">
        <f t="shared" si="2"/>
        <v>57142.86</v>
      </c>
      <c r="I110" s="4"/>
      <c r="J110" s="4"/>
      <c r="K110" s="4"/>
      <c r="L110" s="4" t="s">
        <v>5</v>
      </c>
      <c r="M110" s="4" t="s">
        <v>11</v>
      </c>
    </row>
    <row r="111" spans="1:13" ht="63">
      <c r="A111" s="4" t="s">
        <v>149</v>
      </c>
      <c r="B111" s="4" t="s">
        <v>12</v>
      </c>
      <c r="C111" s="4" t="s">
        <v>49</v>
      </c>
      <c r="D111" s="4" t="s">
        <v>9</v>
      </c>
      <c r="E111" s="5" t="s">
        <v>10</v>
      </c>
      <c r="F111" s="4">
        <v>3</v>
      </c>
      <c r="G111" s="13">
        <v>58035.71</v>
      </c>
      <c r="H111" s="13">
        <f t="shared" si="2"/>
        <v>174107.13</v>
      </c>
      <c r="I111" s="4"/>
      <c r="J111" s="4"/>
      <c r="K111" s="4"/>
      <c r="L111" s="4" t="s">
        <v>5</v>
      </c>
      <c r="M111" s="4" t="s">
        <v>11</v>
      </c>
    </row>
    <row r="112" spans="1:13" ht="63">
      <c r="A112" s="4" t="s">
        <v>149</v>
      </c>
      <c r="B112" s="4" t="s">
        <v>154</v>
      </c>
      <c r="C112" s="4" t="s">
        <v>155</v>
      </c>
      <c r="D112" s="4" t="s">
        <v>9</v>
      </c>
      <c r="E112" s="5" t="s">
        <v>10</v>
      </c>
      <c r="F112" s="4">
        <v>1</v>
      </c>
      <c r="G112" s="13">
        <v>285000</v>
      </c>
      <c r="H112" s="13">
        <f t="shared" si="2"/>
        <v>285000</v>
      </c>
      <c r="I112" s="4"/>
      <c r="J112" s="4"/>
      <c r="K112" s="4"/>
      <c r="L112" s="4" t="s">
        <v>5</v>
      </c>
      <c r="M112" s="4" t="s">
        <v>11</v>
      </c>
    </row>
    <row r="113" spans="1:13" ht="63">
      <c r="A113" s="4" t="s">
        <v>149</v>
      </c>
      <c r="B113" s="4" t="s">
        <v>156</v>
      </c>
      <c r="C113" s="4" t="s">
        <v>156</v>
      </c>
      <c r="D113" s="4" t="s">
        <v>9</v>
      </c>
      <c r="E113" s="5" t="s">
        <v>10</v>
      </c>
      <c r="F113" s="4">
        <v>2</v>
      </c>
      <c r="G113" s="13">
        <v>86607.14</v>
      </c>
      <c r="H113" s="13">
        <f t="shared" si="2"/>
        <v>173214.28</v>
      </c>
      <c r="I113" s="4"/>
      <c r="J113" s="4"/>
      <c r="K113" s="4"/>
      <c r="L113" s="4" t="s">
        <v>5</v>
      </c>
      <c r="M113" s="4" t="s">
        <v>11</v>
      </c>
    </row>
    <row r="114" spans="1:13" ht="63">
      <c r="A114" s="4" t="s">
        <v>149</v>
      </c>
      <c r="B114" s="4" t="s">
        <v>50</v>
      </c>
      <c r="C114" s="4" t="s">
        <v>51</v>
      </c>
      <c r="D114" s="4" t="s">
        <v>9</v>
      </c>
      <c r="E114" s="5" t="s">
        <v>10</v>
      </c>
      <c r="F114" s="4">
        <v>15</v>
      </c>
      <c r="G114" s="13">
        <v>22000</v>
      </c>
      <c r="H114" s="13">
        <f t="shared" si="2"/>
        <v>330000</v>
      </c>
      <c r="I114" s="4"/>
      <c r="J114" s="4"/>
      <c r="K114" s="4"/>
      <c r="L114" s="4" t="s">
        <v>5</v>
      </c>
      <c r="M114" s="4" t="s">
        <v>11</v>
      </c>
    </row>
    <row r="115" spans="1:13" ht="63">
      <c r="A115" s="4" t="s">
        <v>149</v>
      </c>
      <c r="B115" s="4" t="s">
        <v>50</v>
      </c>
      <c r="C115" s="4" t="s">
        <v>51</v>
      </c>
      <c r="D115" s="4" t="s">
        <v>9</v>
      </c>
      <c r="E115" s="5" t="s">
        <v>10</v>
      </c>
      <c r="F115" s="4">
        <v>18</v>
      </c>
      <c r="G115" s="13">
        <v>28100</v>
      </c>
      <c r="H115" s="13">
        <f t="shared" si="2"/>
        <v>505800</v>
      </c>
      <c r="I115" s="4"/>
      <c r="J115" s="4"/>
      <c r="K115" s="4"/>
      <c r="L115" s="4" t="s">
        <v>5</v>
      </c>
      <c r="M115" s="4" t="s">
        <v>11</v>
      </c>
    </row>
    <row r="116" spans="1:13" ht="63">
      <c r="A116" s="4" t="s">
        <v>149</v>
      </c>
      <c r="B116" s="4" t="s">
        <v>157</v>
      </c>
      <c r="C116" s="4" t="s">
        <v>48</v>
      </c>
      <c r="D116" s="4" t="s">
        <v>9</v>
      </c>
      <c r="E116" s="5" t="s">
        <v>10</v>
      </c>
      <c r="F116" s="4">
        <v>1</v>
      </c>
      <c r="G116" s="13">
        <v>198214.29</v>
      </c>
      <c r="H116" s="13">
        <f t="shared" si="2"/>
        <v>198214.29</v>
      </c>
      <c r="I116" s="4"/>
      <c r="J116" s="4"/>
      <c r="K116" s="4"/>
      <c r="L116" s="4" t="s">
        <v>5</v>
      </c>
      <c r="M116" s="4" t="s">
        <v>11</v>
      </c>
    </row>
    <row r="117" spans="1:13" ht="63">
      <c r="A117" s="4" t="s">
        <v>149</v>
      </c>
      <c r="B117" s="4" t="s">
        <v>158</v>
      </c>
      <c r="C117" s="4" t="s">
        <v>159</v>
      </c>
      <c r="D117" s="4" t="s">
        <v>9</v>
      </c>
      <c r="E117" s="5" t="s">
        <v>10</v>
      </c>
      <c r="F117" s="4">
        <v>2</v>
      </c>
      <c r="G117" s="13">
        <v>60000</v>
      </c>
      <c r="H117" s="13">
        <f t="shared" si="2"/>
        <v>120000</v>
      </c>
      <c r="I117" s="4"/>
      <c r="J117" s="4"/>
      <c r="K117" s="4"/>
      <c r="L117" s="4" t="s">
        <v>5</v>
      </c>
      <c r="M117" s="4" t="s">
        <v>11</v>
      </c>
    </row>
    <row r="118" spans="1:13" ht="63">
      <c r="A118" s="4" t="s">
        <v>149</v>
      </c>
      <c r="B118" s="4" t="s">
        <v>158</v>
      </c>
      <c r="C118" s="4" t="s">
        <v>160</v>
      </c>
      <c r="D118" s="4" t="s">
        <v>9</v>
      </c>
      <c r="E118" s="5" t="s">
        <v>10</v>
      </c>
      <c r="F118" s="4">
        <v>1</v>
      </c>
      <c r="G118" s="13">
        <v>75000</v>
      </c>
      <c r="H118" s="13">
        <f t="shared" si="2"/>
        <v>75000</v>
      </c>
      <c r="I118" s="4"/>
      <c r="J118" s="4"/>
      <c r="K118" s="4"/>
      <c r="L118" s="4" t="s">
        <v>5</v>
      </c>
      <c r="M118" s="4" t="s">
        <v>11</v>
      </c>
    </row>
    <row r="119" spans="1:13" ht="47.25">
      <c r="A119" s="4" t="s">
        <v>161</v>
      </c>
      <c r="B119" s="4" t="s">
        <v>162</v>
      </c>
      <c r="C119" s="4" t="s">
        <v>163</v>
      </c>
      <c r="D119" s="4" t="s">
        <v>28</v>
      </c>
      <c r="E119" s="5" t="s">
        <v>3</v>
      </c>
      <c r="F119" s="4">
        <v>1</v>
      </c>
      <c r="G119" s="13">
        <v>1541808.4</v>
      </c>
      <c r="H119" s="13">
        <v>1541808.4</v>
      </c>
      <c r="I119" s="4"/>
      <c r="J119" s="4"/>
      <c r="K119" s="4"/>
      <c r="L119" s="4" t="s">
        <v>5</v>
      </c>
      <c r="M119" s="7" t="s">
        <v>6</v>
      </c>
    </row>
    <row r="120" spans="1:13" ht="63">
      <c r="A120" s="4" t="s">
        <v>164</v>
      </c>
      <c r="B120" s="4" t="s">
        <v>165</v>
      </c>
      <c r="C120" s="4" t="s">
        <v>166</v>
      </c>
      <c r="D120" s="4" t="s">
        <v>167</v>
      </c>
      <c r="E120" s="5" t="s">
        <v>3</v>
      </c>
      <c r="F120" s="4">
        <v>1</v>
      </c>
      <c r="G120" s="13">
        <v>246642.86</v>
      </c>
      <c r="H120" s="13">
        <v>246642.86</v>
      </c>
      <c r="I120" s="4"/>
      <c r="J120" s="4"/>
      <c r="K120" s="4"/>
      <c r="L120" s="4" t="s">
        <v>5</v>
      </c>
      <c r="M120" s="4" t="s">
        <v>11</v>
      </c>
    </row>
    <row r="121" spans="1:13" ht="63">
      <c r="A121" s="4" t="s">
        <v>168</v>
      </c>
      <c r="B121" s="4" t="s">
        <v>169</v>
      </c>
      <c r="C121" s="4" t="s">
        <v>170</v>
      </c>
      <c r="D121" s="4" t="s">
        <v>1</v>
      </c>
      <c r="E121" s="5" t="s">
        <v>10</v>
      </c>
      <c r="F121" s="4">
        <v>2</v>
      </c>
      <c r="G121" s="13">
        <v>157892.85999999999</v>
      </c>
      <c r="H121" s="13">
        <f>F121*G121</f>
        <v>315785.71999999997</v>
      </c>
      <c r="I121" s="4"/>
      <c r="J121" s="4"/>
      <c r="K121" s="4"/>
      <c r="L121" s="4" t="s">
        <v>5</v>
      </c>
      <c r="M121" s="4" t="s">
        <v>11</v>
      </c>
    </row>
    <row r="122" spans="1:13" ht="63">
      <c r="A122" s="4" t="s">
        <v>168</v>
      </c>
      <c r="B122" s="4" t="s">
        <v>169</v>
      </c>
      <c r="C122" s="4" t="s">
        <v>170</v>
      </c>
      <c r="D122" s="4" t="s">
        <v>1</v>
      </c>
      <c r="E122" s="5" t="s">
        <v>10</v>
      </c>
      <c r="F122" s="4">
        <v>4</v>
      </c>
      <c r="G122" s="13">
        <v>168562.5</v>
      </c>
      <c r="H122" s="13">
        <f>F122*G122</f>
        <v>674250</v>
      </c>
      <c r="I122" s="4"/>
      <c r="J122" s="4"/>
      <c r="K122" s="4"/>
      <c r="L122" s="4" t="s">
        <v>5</v>
      </c>
      <c r="M122" s="4" t="s">
        <v>11</v>
      </c>
    </row>
    <row r="123" spans="1:13" ht="63">
      <c r="A123" s="4" t="s">
        <v>168</v>
      </c>
      <c r="B123" s="4" t="s">
        <v>171</v>
      </c>
      <c r="C123" s="4" t="s">
        <v>172</v>
      </c>
      <c r="D123" s="4" t="s">
        <v>1</v>
      </c>
      <c r="E123" s="5" t="s">
        <v>10</v>
      </c>
      <c r="F123" s="4">
        <v>1</v>
      </c>
      <c r="G123" s="13">
        <v>261196.43</v>
      </c>
      <c r="H123" s="13">
        <f>F123*G123</f>
        <v>261196.43</v>
      </c>
      <c r="I123" s="4"/>
      <c r="J123" s="4"/>
      <c r="K123" s="4"/>
      <c r="L123" s="4" t="s">
        <v>5</v>
      </c>
      <c r="M123" s="4" t="s">
        <v>11</v>
      </c>
    </row>
    <row r="124" spans="1:13" ht="63">
      <c r="A124" s="4" t="s">
        <v>168</v>
      </c>
      <c r="B124" s="4" t="s">
        <v>151</v>
      </c>
      <c r="C124" s="4" t="s">
        <v>152</v>
      </c>
      <c r="D124" s="4" t="s">
        <v>1</v>
      </c>
      <c r="E124" s="5" t="s">
        <v>10</v>
      </c>
      <c r="F124" s="4">
        <v>1</v>
      </c>
      <c r="G124" s="13">
        <v>35407.74</v>
      </c>
      <c r="H124" s="13">
        <v>35407.74</v>
      </c>
      <c r="I124" s="4"/>
      <c r="J124" s="4"/>
      <c r="K124" s="4"/>
      <c r="L124" s="4" t="s">
        <v>5</v>
      </c>
      <c r="M124" s="4" t="s">
        <v>11</v>
      </c>
    </row>
    <row r="125" spans="1:13" ht="63">
      <c r="A125" s="4" t="s">
        <v>168</v>
      </c>
      <c r="B125" s="4" t="s">
        <v>151</v>
      </c>
      <c r="C125" s="4" t="s">
        <v>152</v>
      </c>
      <c r="D125" s="4" t="s">
        <v>1</v>
      </c>
      <c r="E125" s="5" t="s">
        <v>10</v>
      </c>
      <c r="F125" s="4">
        <v>1</v>
      </c>
      <c r="G125" s="13">
        <v>52029.760000000002</v>
      </c>
      <c r="H125" s="13">
        <v>52029.760000000002</v>
      </c>
      <c r="I125" s="4"/>
      <c r="J125" s="4"/>
      <c r="K125" s="4"/>
      <c r="L125" s="4" t="s">
        <v>5</v>
      </c>
      <c r="M125" s="4" t="s">
        <v>11</v>
      </c>
    </row>
    <row r="126" spans="1:13" ht="63">
      <c r="A126" s="4" t="s">
        <v>168</v>
      </c>
      <c r="B126" s="4" t="s">
        <v>173</v>
      </c>
      <c r="C126" s="4" t="s">
        <v>174</v>
      </c>
      <c r="D126" s="4" t="s">
        <v>1</v>
      </c>
      <c r="E126" s="5" t="s">
        <v>10</v>
      </c>
      <c r="F126" s="4">
        <v>4</v>
      </c>
      <c r="G126" s="13">
        <v>20508.93</v>
      </c>
      <c r="H126" s="13">
        <v>82035.72</v>
      </c>
      <c r="I126" s="4"/>
      <c r="J126" s="4"/>
      <c r="K126" s="4"/>
      <c r="L126" s="4" t="s">
        <v>5</v>
      </c>
      <c r="M126" s="4" t="s">
        <v>11</v>
      </c>
    </row>
    <row r="127" spans="1:13" ht="63">
      <c r="A127" s="4" t="s">
        <v>168</v>
      </c>
      <c r="B127" s="4" t="s">
        <v>175</v>
      </c>
      <c r="C127" s="4" t="s">
        <v>176</v>
      </c>
      <c r="D127" s="4" t="s">
        <v>1</v>
      </c>
      <c r="E127" s="5" t="s">
        <v>10</v>
      </c>
      <c r="F127" s="4">
        <v>3</v>
      </c>
      <c r="G127" s="13">
        <v>28148.81</v>
      </c>
      <c r="H127" s="13">
        <v>84446.430000000008</v>
      </c>
      <c r="I127" s="4"/>
      <c r="J127" s="4"/>
      <c r="K127" s="4"/>
      <c r="L127" s="4" t="s">
        <v>5</v>
      </c>
      <c r="M127" s="4" t="s">
        <v>11</v>
      </c>
    </row>
    <row r="128" spans="1:13" ht="63">
      <c r="A128" s="4" t="s">
        <v>168</v>
      </c>
      <c r="B128" s="4" t="s">
        <v>14</v>
      </c>
      <c r="C128" s="4" t="s">
        <v>14</v>
      </c>
      <c r="D128" s="4" t="s">
        <v>1</v>
      </c>
      <c r="E128" s="5" t="s">
        <v>10</v>
      </c>
      <c r="F128" s="4">
        <v>23</v>
      </c>
      <c r="G128" s="13">
        <v>24761.16</v>
      </c>
      <c r="H128" s="13">
        <v>569506.68000000005</v>
      </c>
      <c r="I128" s="4"/>
      <c r="J128" s="4"/>
      <c r="K128" s="4"/>
      <c r="L128" s="4" t="s">
        <v>5</v>
      </c>
      <c r="M128" s="4" t="s">
        <v>11</v>
      </c>
    </row>
    <row r="129" spans="1:13" ht="63">
      <c r="A129" s="4" t="s">
        <v>168</v>
      </c>
      <c r="B129" s="4" t="s">
        <v>177</v>
      </c>
      <c r="C129" s="4" t="s">
        <v>178</v>
      </c>
      <c r="D129" s="4" t="s">
        <v>1</v>
      </c>
      <c r="E129" s="5" t="s">
        <v>29</v>
      </c>
      <c r="F129" s="4">
        <v>1</v>
      </c>
      <c r="G129" s="13">
        <v>323333.33</v>
      </c>
      <c r="H129" s="13">
        <v>323333.33</v>
      </c>
      <c r="I129" s="4"/>
      <c r="J129" s="4"/>
      <c r="K129" s="4"/>
      <c r="L129" s="4" t="s">
        <v>5</v>
      </c>
      <c r="M129" s="4" t="s">
        <v>11</v>
      </c>
    </row>
  </sheetData>
  <mergeCells count="1">
    <mergeCell ref="A6:N6"/>
  </mergeCells>
  <printOptions horizontalCentered="1"/>
  <pageMargins left="0.11811023622047245" right="0.11811023622047245" top="0.19685039370078741" bottom="0.19685039370078741" header="0" footer="0"/>
  <pageSetup paperSize="8" scale="80" fitToHeight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2017-11-10T13:31:48Z</cp:lastPrinted>
  <dcterms:created xsi:type="dcterms:W3CDTF">2017-11-01T03:36:24Z</dcterms:created>
  <dcterms:modified xsi:type="dcterms:W3CDTF">2017-11-30T09:35:15Z</dcterms:modified>
</cp:coreProperties>
</file>