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50" windowWidth="28815" windowHeight="57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Лист1!$A$11:$N$27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H15" i="1" l="1"/>
  <c r="H14" i="1"/>
  <c r="H29" i="1" l="1"/>
  <c r="H28" i="1"/>
  <c r="H27" i="1"/>
  <c r="H18" i="1" l="1"/>
  <c r="H26" i="1" l="1"/>
  <c r="H21" i="1" l="1"/>
  <c r="H20" i="1"/>
  <c r="H19" i="1"/>
  <c r="H17" i="1"/>
  <c r="H25" i="1" l="1"/>
  <c r="H24" i="1"/>
  <c r="H12" i="1" l="1"/>
</calcChain>
</file>

<file path=xl/sharedStrings.xml><?xml version="1.0" encoding="utf-8"?>
<sst xmlns="http://schemas.openxmlformats.org/spreadsheetml/2006/main" count="144" uniqueCount="71">
  <si>
    <t>1</t>
  </si>
  <si>
    <t>Услуга</t>
  </si>
  <si>
    <t>Конкурс</t>
  </si>
  <si>
    <t>II квартал</t>
  </si>
  <si>
    <t>Запрос ценовых предложений путем размещения объявления</t>
  </si>
  <si>
    <t>Работа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</si>
  <si>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</t>
  </si>
  <si>
    <t>III квартал</t>
  </si>
  <si>
    <t>Штука</t>
  </si>
  <si>
    <t>Дополнительная закупка</t>
  </si>
  <si>
    <t>Жамбылский филиал</t>
  </si>
  <si>
    <t>Управление по работе с наличными деньгами</t>
  </si>
  <si>
    <t xml:space="preserve">Разработка дизайна, верстка и печать каталогов банкнот и монет </t>
  </si>
  <si>
    <t xml:space="preserve">Банкноттар мен монеталар каталогтарын дизайн әзірлеу, беттеу және басып шығару қызметтерін </t>
  </si>
  <si>
    <t>III  квартал</t>
  </si>
  <si>
    <t>"Бақылау-өткізу пункті" модульді ғимарат</t>
  </si>
  <si>
    <t>Модульное здание "Контрольно-пропускной пункт"</t>
  </si>
  <si>
    <t>Темір торларды жөндеу</t>
  </si>
  <si>
    <t>Ремонт металлических решеток</t>
  </si>
  <si>
    <t>Хозяйственное управление</t>
  </si>
  <si>
    <t>Исключение</t>
  </si>
  <si>
    <t>Алматы қаласы, "Көктем-3" ықшамауданы, 21-үй бойынша әкімшілік ғимараттының "Оңтүстік" блоктің ЖСЖ жүйесін күрделі жөндеу</t>
  </si>
  <si>
    <t>Капитальный ремонт системы ТХС блока "Юг" административного здания по адресу:г. Алматы, мкр."Коктем-3", д. 21</t>
  </si>
  <si>
    <t>Алматы қаласы, "Көктем-3" ықшамауданы, 21-үй бойынша әкімшілік ғимараттының "Оңтүстік" блоктің ЖСЖ жүйесін күрделі жөндеуді техникалық қадағалау</t>
  </si>
  <si>
    <t>Технический надзор за капитальным ремонтом системы ТХС блока "Юг" административного здания по адресу: г. Алматы, мкр. "Коктем-3", д. 21</t>
  </si>
  <si>
    <t xml:space="preserve">Жолаушы лифті </t>
  </si>
  <si>
    <t xml:space="preserve">Лифт пассажирский </t>
  </si>
  <si>
    <t xml:space="preserve">Жүк-жолаушы лифті </t>
  </si>
  <si>
    <t xml:space="preserve">Лифт грузопассажирский </t>
  </si>
  <si>
    <t>ҚРҰБ ОФ ғимаратының үйжайын ағымдық жөндеу</t>
  </si>
  <si>
    <t>Текущий ремонт помещения здания               ЦФ НБРК</t>
  </si>
  <si>
    <t>Желілік жабдықты техникалық қолдау</t>
  </si>
  <si>
    <t xml:space="preserve">Техническая поддержка сетевого оборудования </t>
  </si>
  <si>
    <t>Управление информационных технологии</t>
  </si>
  <si>
    <t>Алматы қаласы, "Көктем-3" ықшамауданы, 21-үй бойынша әкімшілік ғимараттының "Оңтүстік" блоктің ЖСЖ жүйесін күрделі жөндеуді авторлық қадағалау</t>
  </si>
  <si>
    <t>Авторский надзор за капитальным ремонтом системы ТХС блока "Юг" административного здания по адресу: г. Алматы, мкр. "Коктем-3", д. 21</t>
  </si>
  <si>
    <t>Из одного источника путем заключения договора</t>
  </si>
  <si>
    <t>ҚРҰБ ОФ ғимараты фасадының витражын ағымдық жөндеу</t>
  </si>
  <si>
    <t>Текущий ремонт витража фасада здания  ЦФ НБРК</t>
  </si>
  <si>
    <t>Кезекті басқару жүйесі" бағдарламалық -аппараттық кешен</t>
  </si>
  <si>
    <t xml:space="preserve">Программно-аппаратный комплекс «Система управления очередью» </t>
  </si>
  <si>
    <t>Комплект</t>
  </si>
  <si>
    <t xml:space="preserve">Таразы </t>
  </si>
  <si>
    <t xml:space="preserve">Весы </t>
  </si>
  <si>
    <t>Запрос ценовых предложений без размещения объявления</t>
  </si>
  <si>
    <t xml:space="preserve"> </t>
  </si>
  <si>
    <t>Центральный филиал (г.Астана)</t>
  </si>
  <si>
    <t>Центральный филиал    (г.Астана)</t>
  </si>
  <si>
    <t xml:space="preserve">Автошина </t>
  </si>
  <si>
    <t>Автошина шипованная</t>
  </si>
  <si>
    <t>Акмолинский филиал</t>
  </si>
  <si>
    <t>Өрт сөндіру қондырғыларындағы газды өрт сөндіру модулін (баллондарды) техникалық сараптаудан өткізу</t>
  </si>
  <si>
    <t xml:space="preserve">Техническое освидетельствование модуля газового пожаротушения (баллонов) установок газового пожаротушения </t>
  </si>
  <si>
    <t>Қолмен дауыстық ескерту жүйесі</t>
  </si>
  <si>
    <t xml:space="preserve">Система ручного речевого оповещения </t>
  </si>
  <si>
    <t>Товар</t>
  </si>
  <si>
    <t xml:space="preserve">Шипа шегеленген автошина </t>
  </si>
  <si>
    <t>2018 жылғы "20" сәуірдегі  № 145
Қазақстан Республикасы Ұлттық Банкі Төраға орынбасарының бұйрығына қосымшасы</t>
  </si>
  <si>
    <t xml:space="preserve">Тапсырыс берушінің (сатып алуды ұйымдастырушының) атауы
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</si>
  <si>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</si>
  <si>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</si>
  <si>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</si>
  <si>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</si>
  <si>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</si>
  <si>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</si>
  <si>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</si>
  <si>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</si>
  <si>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</si>
  <si>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</si>
  <si>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</si>
  <si>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 xml:space="preserve">Изменение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</si>
</sst>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8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Microsoft Sans Serif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2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22" fillId="38" borderId="15" applyNumberFormat="0" applyAlignment="0" applyProtection="0"/>
    <xf numFmtId="0" fontId="23" fillId="52" borderId="17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53" borderId="22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2" fillId="0" borderId="0"/>
    <xf numFmtId="0" fontId="54" fillId="0" borderId="0"/>
    <xf numFmtId="0" fontId="18" fillId="0" borderId="0"/>
    <xf numFmtId="0" fontId="72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77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</cellStyleXfs>
  <cellXfs count="56">
    <xf numFmtId="0" fontId="0" fillId="0" borderId="0" xfId="0"/>
    <xf numFmtId="0" fontId="69" fillId="0" borderId="0" xfId="715" applyNumberFormat="1" applyFont="1" applyFill="1" applyBorder="1" applyAlignment="1">
      <alignment horizontal="center" vertical="center" wrapText="1"/>
    </xf>
    <xf numFmtId="4" fontId="69" fillId="0" borderId="0" xfId="527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63" fillId="0" borderId="16" xfId="715" quotePrefix="1" applyNumberFormat="1" applyFont="1" applyFill="1" applyBorder="1" applyAlignment="1">
      <alignment horizontal="center" vertical="center" wrapText="1"/>
    </xf>
    <xf numFmtId="0" fontId="70" fillId="0" borderId="0" xfId="715" applyNumberFormat="1" applyFont="1" applyFill="1" applyBorder="1" applyAlignment="1">
      <alignment horizontal="center" vertical="center"/>
    </xf>
    <xf numFmtId="166" fontId="63" fillId="56" borderId="16" xfId="715" quotePrefix="1" applyNumberFormat="1" applyFont="1" applyFill="1" applyBorder="1" applyAlignment="1">
      <alignment horizontal="center" vertical="center" wrapText="1"/>
    </xf>
    <xf numFmtId="0" fontId="71" fillId="0" borderId="0" xfId="0" applyFont="1" applyFill="1"/>
    <xf numFmtId="0" fontId="67" fillId="0" borderId="0" xfId="0" applyFont="1" applyFill="1"/>
    <xf numFmtId="0" fontId="73" fillId="0" borderId="0" xfId="527" applyFont="1" applyFill="1" applyBorder="1" applyAlignment="1">
      <alignment horizontal="left" vertical="top" wrapText="1"/>
    </xf>
    <xf numFmtId="0" fontId="73" fillId="0" borderId="0" xfId="527" applyFont="1" applyFill="1" applyBorder="1" applyAlignment="1">
      <alignment horizontal="center" vertical="center" wrapText="1"/>
    </xf>
    <xf numFmtId="0" fontId="73" fillId="0" borderId="0" xfId="715" applyNumberFormat="1" applyFont="1" applyFill="1" applyBorder="1" applyAlignment="1">
      <alignment horizontal="center" vertical="center" wrapText="1"/>
    </xf>
    <xf numFmtId="0" fontId="73" fillId="0" borderId="0" xfId="0" applyFont="1" applyFill="1"/>
    <xf numFmtId="0" fontId="73" fillId="0" borderId="0" xfId="0" applyFont="1" applyFill="1" applyAlignment="1">
      <alignment vertical="center"/>
    </xf>
    <xf numFmtId="0" fontId="73" fillId="0" borderId="0" xfId="715" applyNumberFormat="1" applyFont="1" applyFill="1" applyBorder="1" applyAlignment="1">
      <alignment horizontal="left" vertical="center" wrapText="1"/>
    </xf>
    <xf numFmtId="0" fontId="66" fillId="0" borderId="0" xfId="0" applyFont="1" applyFill="1"/>
    <xf numFmtId="0" fontId="74" fillId="0" borderId="0" xfId="0" applyFont="1" applyFill="1"/>
    <xf numFmtId="0" fontId="75" fillId="0" borderId="0" xfId="0" applyFont="1" applyFill="1"/>
    <xf numFmtId="0" fontId="67" fillId="58" borderId="16" xfId="527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0" xfId="0" applyFont="1" applyFill="1" applyAlignment="1">
      <alignment horizontal="justify" vertical="center" wrapText="1"/>
    </xf>
    <xf numFmtId="0" fontId="64" fillId="0" borderId="0" xfId="0" applyFont="1" applyFill="1" applyAlignment="1">
      <alignment horizontal="center" vertical="center"/>
    </xf>
    <xf numFmtId="0" fontId="66" fillId="58" borderId="16" xfId="0" applyFont="1" applyFill="1" applyBorder="1" applyAlignment="1">
      <alignment horizontal="center" vertical="center" wrapText="1"/>
    </xf>
    <xf numFmtId="3" fontId="67" fillId="57" borderId="16" xfId="0" applyNumberFormat="1" applyFont="1" applyFill="1" applyBorder="1" applyAlignment="1">
      <alignment horizontal="center" vertical="center" wrapText="1"/>
    </xf>
    <xf numFmtId="185" fontId="67" fillId="57" borderId="16" xfId="0" applyNumberFormat="1" applyFont="1" applyFill="1" applyBorder="1" applyAlignment="1">
      <alignment horizontal="center" vertical="center" wrapText="1"/>
    </xf>
    <xf numFmtId="0" fontId="67" fillId="57" borderId="16" xfId="0" applyFont="1" applyFill="1" applyBorder="1" applyAlignment="1">
      <alignment horizontal="center" vertical="center" wrapText="1"/>
    </xf>
    <xf numFmtId="185" fontId="66" fillId="57" borderId="16" xfId="0" applyNumberFormat="1" applyFont="1" applyFill="1" applyBorder="1" applyAlignment="1">
      <alignment horizontal="center" vertical="center" wrapText="1"/>
    </xf>
    <xf numFmtId="166" fontId="66" fillId="57" borderId="16" xfId="715" quotePrefix="1" applyNumberFormat="1" applyFont="1" applyFill="1" applyBorder="1" applyAlignment="1">
      <alignment horizontal="center" vertical="center" wrapText="1"/>
    </xf>
    <xf numFmtId="0" fontId="66" fillId="57" borderId="16" xfId="0" applyFont="1" applyFill="1" applyBorder="1" applyAlignment="1">
      <alignment horizontal="center" vertical="center" wrapText="1"/>
    </xf>
    <xf numFmtId="3" fontId="66" fillId="57" borderId="16" xfId="0" applyNumberFormat="1" applyFont="1" applyFill="1" applyBorder="1" applyAlignment="1">
      <alignment horizontal="center" vertical="center" wrapText="1"/>
    </xf>
    <xf numFmtId="0" fontId="66" fillId="57" borderId="16" xfId="0" applyFont="1" applyFill="1" applyBorder="1" applyAlignment="1">
      <alignment horizontal="center" vertical="center"/>
    </xf>
    <xf numFmtId="0" fontId="68" fillId="57" borderId="16" xfId="0" applyFont="1" applyFill="1" applyBorder="1" applyAlignment="1">
      <alignment horizontal="center" vertical="center" wrapText="1"/>
    </xf>
    <xf numFmtId="0" fontId="0" fillId="57" borderId="0" xfId="0" applyFill="1"/>
    <xf numFmtId="166" fontId="66" fillId="0" borderId="16" xfId="715" quotePrefix="1" applyNumberFormat="1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/>
    </xf>
    <xf numFmtId="185" fontId="68" fillId="0" borderId="16" xfId="0" applyNumberFormat="1" applyFont="1" applyFill="1" applyBorder="1" applyAlignment="1">
      <alignment horizontal="center" vertical="center" wrapText="1"/>
    </xf>
    <xf numFmtId="4" fontId="66" fillId="57" borderId="16" xfId="0" applyNumberFormat="1" applyFont="1" applyFill="1" applyBorder="1" applyAlignment="1">
      <alignment horizontal="center" vertical="center"/>
    </xf>
    <xf numFmtId="185" fontId="68" fillId="57" borderId="16" xfId="0" applyNumberFormat="1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7" fillId="58" borderId="16" xfId="527" applyFont="1" applyFill="1" applyBorder="1" applyAlignment="1">
      <alignment horizontal="center" vertical="top" wrapText="1"/>
    </xf>
    <xf numFmtId="0" fontId="78" fillId="60" borderId="16" xfId="0" applyFont="1" applyFill="1" applyBorder="1" applyAlignment="1">
      <alignment horizontal="center" vertical="center" wrapText="1"/>
    </xf>
    <xf numFmtId="166" fontId="68" fillId="57" borderId="16" xfId="715" quotePrefix="1" applyNumberFormat="1" applyFont="1" applyFill="1" applyBorder="1" applyAlignment="1">
      <alignment horizontal="center" vertical="center" wrapText="1"/>
    </xf>
    <xf numFmtId="166" fontId="78" fillId="57" borderId="16" xfId="0" quotePrefix="1" applyNumberFormat="1" applyFont="1" applyFill="1" applyBorder="1" applyAlignment="1">
      <alignment horizontal="center" vertical="center" wrapText="1"/>
    </xf>
    <xf numFmtId="166" fontId="68" fillId="57" borderId="16" xfId="0" applyNumberFormat="1" applyFont="1" applyFill="1" applyBorder="1" applyAlignment="1">
      <alignment horizontal="center" vertical="center" wrapText="1"/>
    </xf>
    <xf numFmtId="4" fontId="78" fillId="57" borderId="16" xfId="0" applyNumberFormat="1" applyFont="1" applyFill="1" applyBorder="1" applyAlignment="1">
      <alignment horizontal="center" vertical="center" wrapText="1"/>
    </xf>
    <xf numFmtId="166" fontId="66" fillId="57" borderId="16" xfId="715" applyNumberFormat="1" applyFont="1" applyFill="1" applyBorder="1" applyAlignment="1">
      <alignment horizontal="center" vertical="center" wrapText="1"/>
    </xf>
    <xf numFmtId="4" fontId="68" fillId="57" borderId="16" xfId="715" quotePrefix="1" applyNumberFormat="1" applyFont="1" applyFill="1" applyBorder="1" applyAlignment="1">
      <alignment horizontal="center" vertical="center" wrapText="1"/>
    </xf>
    <xf numFmtId="185" fontId="79" fillId="57" borderId="16" xfId="0" applyNumberFormat="1" applyFont="1" applyFill="1" applyBorder="1" applyAlignment="1">
      <alignment horizontal="center" vertical="center" wrapText="1"/>
    </xf>
    <xf numFmtId="166" fontId="79" fillId="57" borderId="16" xfId="0" quotePrefix="1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59" borderId="16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justify" vertical="center" wrapText="1"/>
    </xf>
    <xf numFmtId="0" fontId="6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vertical="center" wrapText="1"/>
    </xf>
    <xf numFmtId="0" fontId="0" fillId="0" borderId="0" xfId="0" applyAlignment="1"/>
    <xf numFmtId="0" fontId="68" fillId="0" borderId="16" xfId="0" applyFont="1" applyFill="1" applyBorder="1" applyAlignment="1">
      <alignment horizontal="center" vertical="center" wrapText="1"/>
    </xf>
  </cellXfs>
  <cellStyles count="1120">
    <cellStyle name=" 1" xfId="42"/>
    <cellStyle name="?’???‚›?" xfId="43"/>
    <cellStyle name="?’???‚›? 2" xfId="44"/>
    <cellStyle name="?’???‚›? 3" xfId="822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0"/>
    <cellStyle name="?’һғһ‚›ү 5" xfId="821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19"/>
    <cellStyle name="?’ћѓћ‚›‰ 5" xfId="823"/>
    <cellStyle name="?’ћѓћ‚›‰_207 заявка по  оптим._2014" xfId="59"/>
    <cellStyle name="?ђ??‹?‚?љ1" xfId="60"/>
    <cellStyle name="?ђ??‹?‚?љ1 2" xfId="61"/>
    <cellStyle name="?ђ??‹?‚?љ1 3" xfId="818"/>
    <cellStyle name="?ђ??‹?‚?љ1_изменения в ПГЗ" xfId="62"/>
    <cellStyle name="?ђ??‹?‚?љ2" xfId="63"/>
    <cellStyle name="?ђ??‹?‚?љ2 2" xfId="64"/>
    <cellStyle name="?ђ??‹?‚?љ2 3" xfId="825"/>
    <cellStyle name="?ђ??‹?‚?љ2_изменения в ПГЗ" xfId="65"/>
    <cellStyle name="”??ђ?‘?‚›?" xfId="66"/>
    <cellStyle name="”??ђ?‘?‚›? 2" xfId="67"/>
    <cellStyle name="”??ђ?‘?‚›? 3" xfId="826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1"/>
    <cellStyle name="”?ќђќ‘ћ‚›‰ 5" xfId="827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29"/>
    <cellStyle name="”?қђқ‘һ‚›ү 5" xfId="830"/>
    <cellStyle name="”?қђқ‘һ‚›ү_207 заявка по  оптим._2014" xfId="82"/>
    <cellStyle name="”?љ‘?ђ?‚ђ??›?" xfId="83"/>
    <cellStyle name="”?љ‘?ђ?‚ђ??›? 2" xfId="84"/>
    <cellStyle name="”?љ‘?ђ?‚ђ??›? 3" xfId="832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33"/>
    <cellStyle name="”?љ‘?ђһ‚ђққ›ү 5" xfId="834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35"/>
    <cellStyle name="”?љ‘?ђћ‚ђќќ›‰ 5" xfId="836"/>
    <cellStyle name="”?љ‘?ђћ‚ђќќ›‰_207 заявка по  оптим._2014" xfId="99"/>
    <cellStyle name="”€?ђ?‘?‚›?" xfId="100"/>
    <cellStyle name="”€?ђ?‘?‚›? 2" xfId="101"/>
    <cellStyle name="”€?ђ?‘?‚›? 3" xfId="837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38"/>
    <cellStyle name="”€ќђќ‘ћ‚›‰ 6" xfId="839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0"/>
    <cellStyle name="”€қђқ‘һ‚›ү 5" xfId="841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2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43"/>
    <cellStyle name="”€љ‘€ђһ‚ђққ›ү 5" xfId="844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45"/>
    <cellStyle name="”€љ‘€ђћ‚ђќќ›‰ 6" xfId="846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47"/>
    <cellStyle name="”ќђќ‘ћ‚›‰ 6" xfId="848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49"/>
    <cellStyle name="”љ‘ђћ‚ђќќ›‰ 6" xfId="850"/>
    <cellStyle name="”љ‘ђћ‚ђќќ›‰_207 заявка по  оптим._2014" xfId="155"/>
    <cellStyle name="„…?…†?›?" xfId="156"/>
    <cellStyle name="„…?…†?›? 2" xfId="157"/>
    <cellStyle name="„…?…†?›? 3" xfId="851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2"/>
    <cellStyle name="„…ќ…†ќ›‰ 6" xfId="853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54"/>
    <cellStyle name="„…қ…†қ›ү 5" xfId="855"/>
    <cellStyle name="„…қ…†қ›ү_207 заявка по  оптим._2014" xfId="174"/>
    <cellStyle name="€’???‚›?" xfId="175"/>
    <cellStyle name="€’???‚›? 2" xfId="176"/>
    <cellStyle name="€’???‚›? 3" xfId="856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57"/>
    <cellStyle name="€’һғһ‚›ү 5" xfId="858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59"/>
    <cellStyle name="€’ћѓћ‚›‰ 6" xfId="860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1"/>
    <cellStyle name="‡ђѓћ‹ћ‚ћљ1 6" xfId="862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63"/>
    <cellStyle name="‡ђѓћ‹ћ‚ћљ2 6" xfId="864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65"/>
    <cellStyle name="’ћѓћ‚›‰ 6" xfId="866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3 2" xfId="934"/>
    <cellStyle name="20% - Акцент1 2 4" xfId="919"/>
    <cellStyle name="20% - Акцент1 2 4 2" xfId="1100"/>
    <cellStyle name="20% - Акцент1 2_к коррект май" xfId="224"/>
    <cellStyle name="20% - Акцент1 3" xfId="225"/>
    <cellStyle name="20% - Акцент1 4" xfId="226"/>
    <cellStyle name="20% - Акцент1 4 2" xfId="935"/>
    <cellStyle name="20% - Акцент1 5" xfId="227"/>
    <cellStyle name="20% - Акцент1 5 2" xfId="936"/>
    <cellStyle name="20% - Акцент1 6" xfId="228"/>
    <cellStyle name="20% - Акцент1 6 2" xfId="937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3 2" xfId="938"/>
    <cellStyle name="20% - Акцент2 2 4" xfId="920"/>
    <cellStyle name="20% - Акцент2 2 4 2" xfId="1101"/>
    <cellStyle name="20% - Акцент2 2_к коррект май" xfId="233"/>
    <cellStyle name="20% - Акцент2 3" xfId="234"/>
    <cellStyle name="20% - Акцент2 4" xfId="235"/>
    <cellStyle name="20% - Акцент2 4 2" xfId="939"/>
    <cellStyle name="20% - Акцент2 5" xfId="236"/>
    <cellStyle name="20% - Акцент2 5 2" xfId="940"/>
    <cellStyle name="20% - Акцент2 6" xfId="237"/>
    <cellStyle name="20% - Акцент2 6 2" xfId="941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3 2" xfId="942"/>
    <cellStyle name="20% - Акцент3 2 4" xfId="921"/>
    <cellStyle name="20% - Акцент3 2 4 2" xfId="1102"/>
    <cellStyle name="20% - Акцент3 2_к коррект май" xfId="242"/>
    <cellStyle name="20% - Акцент3 3" xfId="243"/>
    <cellStyle name="20% - Акцент3 4" xfId="244"/>
    <cellStyle name="20% - Акцент3 4 2" xfId="943"/>
    <cellStyle name="20% - Акцент3 5" xfId="245"/>
    <cellStyle name="20% - Акцент3 5 2" xfId="944"/>
    <cellStyle name="20% - Акцент3 6" xfId="246"/>
    <cellStyle name="20% - Акцент3 6 2" xfId="945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3 2" xfId="946"/>
    <cellStyle name="20% - Акцент4 2 4" xfId="922"/>
    <cellStyle name="20% - Акцент4 2 4 2" xfId="1103"/>
    <cellStyle name="20% - Акцент4 2_к коррект май" xfId="251"/>
    <cellStyle name="20% - Акцент4 3" xfId="252"/>
    <cellStyle name="20% - Акцент4 4" xfId="253"/>
    <cellStyle name="20% - Акцент4 4 2" xfId="947"/>
    <cellStyle name="20% - Акцент4 5" xfId="254"/>
    <cellStyle name="20% - Акцент4 5 2" xfId="948"/>
    <cellStyle name="20% - Акцент4 6" xfId="255"/>
    <cellStyle name="20% - Акцент4 6 2" xfId="949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 3 2" xfId="950"/>
    <cellStyle name="20% - Акцент5 2_к коррект май" xfId="260"/>
    <cellStyle name="20% - Акцент5 3" xfId="261"/>
    <cellStyle name="20% - Акцент5 4" xfId="262"/>
    <cellStyle name="20% - Акцент5 4 2" xfId="951"/>
    <cellStyle name="20% - Акцент5 5" xfId="263"/>
    <cellStyle name="20% - Акцент5 5 2" xfId="952"/>
    <cellStyle name="20% - Акцент5 6" xfId="264"/>
    <cellStyle name="20% - Акцент5 6 2" xfId="953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 3 2" xfId="954"/>
    <cellStyle name="20% - Акцент6 2_к коррект май" xfId="269"/>
    <cellStyle name="20% - Акцент6 3" xfId="270"/>
    <cellStyle name="20% - Акцент6 4" xfId="271"/>
    <cellStyle name="20% - Акцент6 4 2" xfId="955"/>
    <cellStyle name="20% - Акцент6 5" xfId="272"/>
    <cellStyle name="20% - Акцент6 5 2" xfId="956"/>
    <cellStyle name="20% - Акцент6 6" xfId="273"/>
    <cellStyle name="20% - Акцент6 6 2" xfId="957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 3 2" xfId="958"/>
    <cellStyle name="40% - Акцент1 2_к коррект май" xfId="278"/>
    <cellStyle name="40% - Акцент1 3" xfId="279"/>
    <cellStyle name="40% - Акцент1 4" xfId="280"/>
    <cellStyle name="40% - Акцент1 4 2" xfId="959"/>
    <cellStyle name="40% - Акцент1 5" xfId="281"/>
    <cellStyle name="40% - Акцент1 5 2" xfId="960"/>
    <cellStyle name="40% - Акцент1 6" xfId="282"/>
    <cellStyle name="40% - Акцент1 6 2" xfId="961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 3 2" xfId="962"/>
    <cellStyle name="40% - Акцент2 2_к коррект май" xfId="287"/>
    <cellStyle name="40% - Акцент2 3" xfId="288"/>
    <cellStyle name="40% - Акцент2 4" xfId="289"/>
    <cellStyle name="40% - Акцент2 4 2" xfId="963"/>
    <cellStyle name="40% - Акцент2 5" xfId="290"/>
    <cellStyle name="40% - Акцент2 5 2" xfId="964"/>
    <cellStyle name="40% - Акцент2 6" xfId="291"/>
    <cellStyle name="40% - Акцент2 6 2" xfId="965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3 2" xfId="966"/>
    <cellStyle name="40% - Акцент3 2 4" xfId="923"/>
    <cellStyle name="40% - Акцент3 2 4 2" xfId="1104"/>
    <cellStyle name="40% - Акцент3 2_к коррект май" xfId="296"/>
    <cellStyle name="40% - Акцент3 3" xfId="297"/>
    <cellStyle name="40% - Акцент3 4" xfId="298"/>
    <cellStyle name="40% - Акцент3 4 2" xfId="967"/>
    <cellStyle name="40% - Акцент3 5" xfId="299"/>
    <cellStyle name="40% - Акцент3 5 2" xfId="968"/>
    <cellStyle name="40% - Акцент3 6" xfId="300"/>
    <cellStyle name="40% - Акцент3 6 2" xfId="969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 3 2" xfId="970"/>
    <cellStyle name="40% - Акцент4 2_к коррект май" xfId="305"/>
    <cellStyle name="40% - Акцент4 3" xfId="306"/>
    <cellStyle name="40% - Акцент4 4" xfId="307"/>
    <cellStyle name="40% - Акцент4 4 2" xfId="971"/>
    <cellStyle name="40% - Акцент4 5" xfId="308"/>
    <cellStyle name="40% - Акцент4 5 2" xfId="972"/>
    <cellStyle name="40% - Акцент4 6" xfId="309"/>
    <cellStyle name="40% - Акцент4 6 2" xfId="973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 3 2" xfId="974"/>
    <cellStyle name="40% - Акцент5 2_к коррект май" xfId="314"/>
    <cellStyle name="40% - Акцент5 3" xfId="315"/>
    <cellStyle name="40% - Акцент5 4" xfId="316"/>
    <cellStyle name="40% - Акцент5 4 2" xfId="975"/>
    <cellStyle name="40% - Акцент5 5" xfId="317"/>
    <cellStyle name="40% - Акцент5 5 2" xfId="976"/>
    <cellStyle name="40% - Акцент5 6" xfId="318"/>
    <cellStyle name="40% - Акцент5 6 2" xfId="977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 3 2" xfId="978"/>
    <cellStyle name="40% - Акцент6 2_к коррект май" xfId="323"/>
    <cellStyle name="40% - Акцент6 3" xfId="324"/>
    <cellStyle name="40% - Акцент6 4" xfId="325"/>
    <cellStyle name="40% - Акцент6 4 2" xfId="979"/>
    <cellStyle name="40% - Акцент6 5" xfId="326"/>
    <cellStyle name="40% - Акцент6 5 2" xfId="980"/>
    <cellStyle name="40% - Акцент6 6" xfId="327"/>
    <cellStyle name="40% - Акцент6 6 2" xfId="981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2 2 2" xfId="982"/>
    <cellStyle name="60% - Акцент1 3" xfId="331"/>
    <cellStyle name="60% - Акцент1 3 2" xfId="983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2 2 2" xfId="984"/>
    <cellStyle name="60% - Акцент2 3" xfId="335"/>
    <cellStyle name="60% - Акцент2 3 2" xfId="98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2 2" xfId="986"/>
    <cellStyle name="60% - Акцент3 2 3" xfId="924"/>
    <cellStyle name="60% - Акцент3 2 3 2" xfId="1105"/>
    <cellStyle name="60% - Акцент3 3" xfId="339"/>
    <cellStyle name="60% - Акцент3 3 2" xfId="915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2 2" xfId="987"/>
    <cellStyle name="60% - Акцент4 2 3" xfId="925"/>
    <cellStyle name="60% - Акцент4 2 3 2" xfId="1106"/>
    <cellStyle name="60% - Акцент4 3" xfId="343"/>
    <cellStyle name="60% - Акцент4 3 2" xfId="916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2 2 2" xfId="988"/>
    <cellStyle name="60% - Акцент5 3" xfId="347"/>
    <cellStyle name="60% - Акцент5 3 2" xfId="989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2 2" xfId="990"/>
    <cellStyle name="60% - Акцент6 2 3" xfId="926"/>
    <cellStyle name="60% - Акцент6 2 3 2" xfId="1107"/>
    <cellStyle name="60% - Акцент6 3" xfId="351"/>
    <cellStyle name="60% - Акцент6 3 2" xfId="917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 3 2" xfId="991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2 2 2" xfId="992"/>
    <cellStyle name="Акцент1 3" xfId="401"/>
    <cellStyle name="Акцент1 3 2" xfId="993"/>
    <cellStyle name="Акцент1 4" xfId="402"/>
    <cellStyle name="Акцент2" xfId="22" builtinId="33" customBuiltin="1"/>
    <cellStyle name="Акцент2 2" xfId="403"/>
    <cellStyle name="Акцент2 2 2" xfId="404"/>
    <cellStyle name="Акцент2 2 2 2" xfId="994"/>
    <cellStyle name="Акцент2 3" xfId="405"/>
    <cellStyle name="Акцент2 3 2" xfId="995"/>
    <cellStyle name="Акцент2 4" xfId="406"/>
    <cellStyle name="Акцент3" xfId="26" builtinId="37" customBuiltin="1"/>
    <cellStyle name="Акцент3 2" xfId="407"/>
    <cellStyle name="Акцент3 2 2" xfId="408"/>
    <cellStyle name="Акцент3 2 2 2" xfId="996"/>
    <cellStyle name="Акцент3 3" xfId="409"/>
    <cellStyle name="Акцент3 3 2" xfId="997"/>
    <cellStyle name="Акцент3 4" xfId="410"/>
    <cellStyle name="Акцент4" xfId="30" builtinId="41" customBuiltin="1"/>
    <cellStyle name="Акцент4 2" xfId="411"/>
    <cellStyle name="Акцент4 2 2" xfId="412"/>
    <cellStyle name="Акцент4 2 2 2" xfId="998"/>
    <cellStyle name="Акцент4 3" xfId="413"/>
    <cellStyle name="Акцент4 3 2" xfId="999"/>
    <cellStyle name="Акцент4 4" xfId="414"/>
    <cellStyle name="Акцент5" xfId="34" builtinId="45" customBuiltin="1"/>
    <cellStyle name="Акцент5 2" xfId="415"/>
    <cellStyle name="Акцент5 2 2" xfId="416"/>
    <cellStyle name="Акцент5 2 2 2" xfId="1000"/>
    <cellStyle name="Акцент5 3" xfId="417"/>
    <cellStyle name="Акцент5 3 2" xfId="1001"/>
    <cellStyle name="Акцент5 4" xfId="418"/>
    <cellStyle name="Акцент6" xfId="38" builtinId="49" customBuiltin="1"/>
    <cellStyle name="Акцент6 2" xfId="419"/>
    <cellStyle name="Акцент6 2 2" xfId="420"/>
    <cellStyle name="Акцент6 2 2 2" xfId="1002"/>
    <cellStyle name="Акцент6 3" xfId="421"/>
    <cellStyle name="Акцент6 3 2" xfId="1003"/>
    <cellStyle name="Акцент6 4" xfId="422"/>
    <cellStyle name="Ввод " xfId="9" builtinId="20" customBuiltin="1"/>
    <cellStyle name="Ввод  2" xfId="423"/>
    <cellStyle name="Ввод  2 2" xfId="424"/>
    <cellStyle name="Ввод  2 2 2" xfId="1004"/>
    <cellStyle name="Ввод  3" xfId="425"/>
    <cellStyle name="Ввод  3 2" xfId="100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2 2 2" xfId="1006"/>
    <cellStyle name="Вывод 3" xfId="430"/>
    <cellStyle name="Вывод 3 2" xfId="1007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2 2 2" xfId="1008"/>
    <cellStyle name="Вычисление 3" xfId="434"/>
    <cellStyle name="Вычисление 3 2" xfId="1009"/>
    <cellStyle name="Вычисление 4" xfId="435"/>
    <cellStyle name="Гиперссылка 2" xfId="436"/>
    <cellStyle name="Гиперссылка 2 2" xfId="437"/>
    <cellStyle name="Гиперссылка 2 2 2" xfId="1010"/>
    <cellStyle name="Заголовок 1" xfId="2" builtinId="16" customBuiltin="1"/>
    <cellStyle name="Заголовок 1 2" xfId="438"/>
    <cellStyle name="Заголовок 1 2 2" xfId="439"/>
    <cellStyle name="Заголовок 1 2 2 2" xfId="1011"/>
    <cellStyle name="Заголовок 1 3" xfId="440"/>
    <cellStyle name="Заголовок 1 3 2" xfId="1012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2 2 2" xfId="1013"/>
    <cellStyle name="Заголовок 2 3" xfId="444"/>
    <cellStyle name="Заголовок 2 3 2" xfId="101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2 2 2" xfId="1015"/>
    <cellStyle name="Заголовок 3 3" xfId="448"/>
    <cellStyle name="Заголовок 3 3 2" xfId="1016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2 2 2" xfId="1017"/>
    <cellStyle name="Заголовок 4 3" xfId="452"/>
    <cellStyle name="Заголовок 4 3 2" xfId="1018"/>
    <cellStyle name="Заголовок 4 4" xfId="453"/>
    <cellStyle name="Итог" xfId="17" builtinId="25" customBuiltin="1"/>
    <cellStyle name="Итог 2" xfId="454"/>
    <cellStyle name="Итог 2 2" xfId="455"/>
    <cellStyle name="Итог 2 2 2" xfId="1019"/>
    <cellStyle name="Итог 3" xfId="456"/>
    <cellStyle name="Итог 3 2" xfId="1020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2 2 2" xfId="1021"/>
    <cellStyle name="Контрольная ячейка 3" xfId="462"/>
    <cellStyle name="Контрольная ячейка 3 2" xfId="1022"/>
    <cellStyle name="Контрольная ячейка 4" xfId="463"/>
    <cellStyle name="Название" xfId="1" builtinId="15" customBuiltin="1"/>
    <cellStyle name="Название 2" xfId="464"/>
    <cellStyle name="Название 2 2" xfId="890"/>
    <cellStyle name="Название 2 2 2" xfId="1023"/>
    <cellStyle name="Название 3" xfId="465"/>
    <cellStyle name="Название 3 2" xfId="1024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2 2 2" xfId="1025"/>
    <cellStyle name="Нейтральный 3" xfId="469"/>
    <cellStyle name="Нейтральный 3 2" xfId="1026"/>
    <cellStyle name="Нейтральный 4" xfId="470"/>
    <cellStyle name="Обычный" xfId="0" builtinId="0"/>
    <cellStyle name="Обычный 10" xfId="471"/>
    <cellStyle name="Обычный 10 10" xfId="898"/>
    <cellStyle name="Обычный 10 10 2" xfId="1027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4 2" xfId="1028"/>
    <cellStyle name="Обычный 10 5" xfId="478"/>
    <cellStyle name="Обычный 10 5 2" xfId="1029"/>
    <cellStyle name="Обычный 10 6" xfId="479"/>
    <cellStyle name="Обычный 10 6 2" xfId="1030"/>
    <cellStyle name="Обычный 10 7" xfId="480"/>
    <cellStyle name="Обычный 10 7 2" xfId="1031"/>
    <cellStyle name="Обычный 10 8" xfId="899"/>
    <cellStyle name="Обычный 10 8 2" xfId="1032"/>
    <cellStyle name="Обычный 10 9" xfId="897"/>
    <cellStyle name="Обычный 10 9 2" xfId="1033"/>
    <cellStyle name="Обычный 10_Жамбыл" xfId="1034"/>
    <cellStyle name="Обычный 100" xfId="1118"/>
    <cellStyle name="Обычный 101" xfId="1119"/>
    <cellStyle name="Обычный 108" xfId="481"/>
    <cellStyle name="Обычный 11" xfId="482"/>
    <cellStyle name="Обычный 11 2" xfId="483"/>
    <cellStyle name="Обычный 11 2 2" xfId="484"/>
    <cellStyle name="Обычный 11 3" xfId="485"/>
    <cellStyle name="Обычный 11 3 2" xfId="1035"/>
    <cellStyle name="Обычный 11_к коррект май" xfId="486"/>
    <cellStyle name="Обычный 12" xfId="487"/>
    <cellStyle name="Обычный 12 2" xfId="488"/>
    <cellStyle name="Обычный 12 2 2" xfId="489"/>
    <cellStyle name="Обычный 12 3" xfId="490"/>
    <cellStyle name="Обычный 12 3 2" xfId="1036"/>
    <cellStyle name="Обычный 12_к коррект май" xfId="491"/>
    <cellStyle name="Обычный 124" xfId="492"/>
    <cellStyle name="Обычный 124 2" xfId="1037"/>
    <cellStyle name="Обычный 13" xfId="493"/>
    <cellStyle name="Обычный 13 2" xfId="494"/>
    <cellStyle name="Обычный 13 2 2" xfId="495"/>
    <cellStyle name="Обычный 13 2_к коррект май" xfId="496"/>
    <cellStyle name="Обычный 14" xfId="497"/>
    <cellStyle name="Обычный 14 2" xfId="498"/>
    <cellStyle name="Обычный 14 2 2" xfId="499"/>
    <cellStyle name="Обычный 14 3" xfId="500"/>
    <cellStyle name="Обычный 14 3 2" xfId="1038"/>
    <cellStyle name="Обычный 14_к коррект май" xfId="501"/>
    <cellStyle name="Обычный 15" xfId="502"/>
    <cellStyle name="Обычный 15 2" xfId="503"/>
    <cellStyle name="Обычный 15 2 2" xfId="504"/>
    <cellStyle name="Обычный 15 3" xfId="505"/>
    <cellStyle name="Обычный 15 3 2" xfId="1039"/>
    <cellStyle name="Обычный 15_к коррект май" xfId="506"/>
    <cellStyle name="Обычный 16" xfId="507"/>
    <cellStyle name="Обычный 16 2" xfId="508"/>
    <cellStyle name="Обычный 16 2 2" xfId="509"/>
    <cellStyle name="Обычный 16 3" xfId="510"/>
    <cellStyle name="Обычный 16 3 2" xfId="1040"/>
    <cellStyle name="Обычный 16_к коррект май" xfId="511"/>
    <cellStyle name="Обычный 17" xfId="512"/>
    <cellStyle name="Обычный 17 2" xfId="513"/>
    <cellStyle name="Обычный 17 2 2" xfId="514"/>
    <cellStyle name="Обычный 17 3" xfId="515"/>
    <cellStyle name="Обычный 17 3 2" xfId="1041"/>
    <cellStyle name="Обычный 17_к коррект май" xfId="516"/>
    <cellStyle name="Обычный 18" xfId="517"/>
    <cellStyle name="Обычный 18 2" xfId="518"/>
    <cellStyle name="Обычный 18 2 2" xfId="519"/>
    <cellStyle name="Обычный 18 3" xfId="520"/>
    <cellStyle name="Обычный 18 3 2" xfId="1042"/>
    <cellStyle name="Обычный 18_к коррект май" xfId="521"/>
    <cellStyle name="Обычный 19" xfId="522"/>
    <cellStyle name="Обычный 19 2" xfId="523"/>
    <cellStyle name="Обычный 19 2 2" xfId="524"/>
    <cellStyle name="Обычный 19 3" xfId="525"/>
    <cellStyle name="Обычный 19 3 2" xfId="1043"/>
    <cellStyle name="Обычный 19_к коррект май" xfId="526"/>
    <cellStyle name="Обычный 2" xfId="527"/>
    <cellStyle name="Обычный 2 2" xfId="528"/>
    <cellStyle name="Обычный 2 2 10" xfId="900"/>
    <cellStyle name="Обычный 2 2 2" xfId="529"/>
    <cellStyle name="Обычный 2 2 2 2" xfId="530"/>
    <cellStyle name="Обычный 2 2 2 3" xfId="531"/>
    <cellStyle name="Обычный 2 2 2 3 2" xfId="1044"/>
    <cellStyle name="Обычный 2 2 2_бюджет" xfId="1045"/>
    <cellStyle name="Обычный 2 2 3" xfId="532"/>
    <cellStyle name="Обычный 2 2 4" xfId="533"/>
    <cellStyle name="Обычный 2 2 5" xfId="534"/>
    <cellStyle name="Обычный 2 2 6" xfId="902"/>
    <cellStyle name="Обычный 2 2 7" xfId="895"/>
    <cellStyle name="Обычный 2 2 8" xfId="901"/>
    <cellStyle name="Обычный 2 2 9" xfId="896"/>
    <cellStyle name="Обычный 2 2_бюджет" xfId="1046"/>
    <cellStyle name="Обычный 2 3" xfId="535"/>
    <cellStyle name="Обычный 2 3 2" xfId="536"/>
    <cellStyle name="Обычный 2 4" xfId="537"/>
    <cellStyle name="Обычный 2 5" xfId="538"/>
    <cellStyle name="Обычный 2 6" xfId="539"/>
    <cellStyle name="Обычный 2 7" xfId="1108"/>
    <cellStyle name="Обычный 2_изменения в ПГЗ" xfId="540"/>
    <cellStyle name="Обычный 20" xfId="541"/>
    <cellStyle name="Обычный 20 2" xfId="542"/>
    <cellStyle name="Обычный 20 2 2" xfId="543"/>
    <cellStyle name="Обычный 20 3" xfId="544"/>
    <cellStyle name="Обычный 20 3 2" xfId="1047"/>
    <cellStyle name="Обычный 20_к коррект май" xfId="545"/>
    <cellStyle name="Обычный 21" xfId="546"/>
    <cellStyle name="Обычный 21 2" xfId="547"/>
    <cellStyle name="Обычный 21 3" xfId="548"/>
    <cellStyle name="Обычный 21_бюджет" xfId="1048"/>
    <cellStyle name="Обычный 22" xfId="549"/>
    <cellStyle name="Обычный 23" xfId="550"/>
    <cellStyle name="Обычный 24" xfId="551"/>
    <cellStyle name="Обычный 24 2" xfId="552"/>
    <cellStyle name="Обычный 24 2 2" xfId="553"/>
    <cellStyle name="Обычный 24 3" xfId="554"/>
    <cellStyle name="Обычный 24 3 2" xfId="1049"/>
    <cellStyle name="Обычный 24_к коррект май" xfId="555"/>
    <cellStyle name="Обычный 25" xfId="556"/>
    <cellStyle name="Обычный 26" xfId="557"/>
    <cellStyle name="Обычный 26 2" xfId="558"/>
    <cellStyle name="Обычный 26 2 2" xfId="559"/>
    <cellStyle name="Обычный 26 2 2 2" xfId="560"/>
    <cellStyle name="Обычный 26 2 3" xfId="561"/>
    <cellStyle name="Обычный 26 2 3 2" xfId="1050"/>
    <cellStyle name="Обычный 26 2_к коррект май" xfId="562"/>
    <cellStyle name="Обычный 26 3" xfId="563"/>
    <cellStyle name="Обычный 26 3 2" xfId="564"/>
    <cellStyle name="Обычный 26 4" xfId="565"/>
    <cellStyle name="Обычный 26 4 2" xfId="1051"/>
    <cellStyle name="Обычный 26_Жамбыл" xfId="1052"/>
    <cellStyle name="Обычный 27" xfId="566"/>
    <cellStyle name="Обычный 28" xfId="567"/>
    <cellStyle name="Обычный 28 2" xfId="568"/>
    <cellStyle name="Обычный 28_к коррект май" xfId="569"/>
    <cellStyle name="Обычный 29" xfId="570"/>
    <cellStyle name="Обычный 29 2" xfId="571"/>
    <cellStyle name="Обычный 29_к коррект май" xfId="572"/>
    <cellStyle name="Обычный 3" xfId="573"/>
    <cellStyle name="Обычный 3 10" xfId="574"/>
    <cellStyle name="Обычный 3 10 2" xfId="1053"/>
    <cellStyle name="Обычный 3 11" xfId="575"/>
    <cellStyle name="Обычный 3 12" xfId="1109"/>
    <cellStyle name="Обычный 3 2" xfId="576"/>
    <cellStyle name="Обычный 3 2 2" xfId="577"/>
    <cellStyle name="Обычный 3 2 3" xfId="578"/>
    <cellStyle name="Обычный 3 2 4" xfId="579"/>
    <cellStyle name="Обычный 3 2 5" xfId="580"/>
    <cellStyle name="Обычный 3 2 5 2" xfId="1054"/>
    <cellStyle name="Обычный 3 3" xfId="581"/>
    <cellStyle name="Обычный 3 3 2" xfId="582"/>
    <cellStyle name="Обычный 3 3 3" xfId="583"/>
    <cellStyle name="Обычный 3 3 4" xfId="584"/>
    <cellStyle name="Обычный 3 3_бюджет" xfId="1055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8 2" xfId="867"/>
    <cellStyle name="Обычный 3 9" xfId="591"/>
    <cellStyle name="Обычный 3 9 2" xfId="1056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 3 2" xfId="1057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 3 2" xfId="105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 3 2" xfId="1059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5 3 2" xfId="1060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10" xfId="903"/>
    <cellStyle name="Обычный 4 10 2" xfId="1061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8 2" xfId="1062"/>
    <cellStyle name="Обычный 4 9" xfId="644"/>
    <cellStyle name="Обычный 4 9 2" xfId="1063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49 2" xfId="868"/>
    <cellStyle name="Обычный 5" xfId="672"/>
    <cellStyle name="Обычный 5 10" xfId="894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69"/>
    <cellStyle name="Обычный 5 8" xfId="828"/>
    <cellStyle name="Обычный 5 9" xfId="904"/>
    <cellStyle name="Обычный 5_бюджет" xfId="1064"/>
    <cellStyle name="Обычный 50" xfId="680"/>
    <cellStyle name="Обычный 50 2" xfId="681"/>
    <cellStyle name="Обычный 50_к коррект май" xfId="682"/>
    <cellStyle name="Обычный 51" xfId="683"/>
    <cellStyle name="Обычный 52" xfId="684"/>
    <cellStyle name="Обычный 52 2" xfId="870"/>
    <cellStyle name="Обычный 53" xfId="685"/>
    <cellStyle name="Обычный 54" xfId="686"/>
    <cellStyle name="Обычный 55" xfId="687"/>
    <cellStyle name="Обычный 56" xfId="688"/>
    <cellStyle name="Обычный 56 2" xfId="871"/>
    <cellStyle name="Обычный 57" xfId="689"/>
    <cellStyle name="Обычный 58" xfId="690"/>
    <cellStyle name="Обычный 58 2" xfId="872"/>
    <cellStyle name="Обычный 59" xfId="691"/>
    <cellStyle name="Обычный 59 2" xfId="873"/>
    <cellStyle name="Обычный 59 3" xfId="1065"/>
    <cellStyle name="Обычный 6" xfId="692"/>
    <cellStyle name="Обычный 6 2" xfId="693"/>
    <cellStyle name="Обычный 6 2 2" xfId="694"/>
    <cellStyle name="Обычный 6 3" xfId="695"/>
    <cellStyle name="Обычный 60" xfId="696"/>
    <cellStyle name="Обычный 60 2" xfId="1066"/>
    <cellStyle name="Обычный 61" xfId="697"/>
    <cellStyle name="Обычный 61 2" xfId="1067"/>
    <cellStyle name="Обычный 62" xfId="698"/>
    <cellStyle name="Обычный 62 2" xfId="1068"/>
    <cellStyle name="Обычный 63" xfId="699"/>
    <cellStyle name="Обычный 63 2" xfId="1069"/>
    <cellStyle name="Обычный 64" xfId="700"/>
    <cellStyle name="Обычный 64 2" xfId="1070"/>
    <cellStyle name="Обычный 65" xfId="701"/>
    <cellStyle name="Обычный 65 2" xfId="1071"/>
    <cellStyle name="Обычный 66" xfId="702"/>
    <cellStyle name="Обычный 66 2" xfId="1072"/>
    <cellStyle name="Обычный 67" xfId="703"/>
    <cellStyle name="Обычный 67 2" xfId="1073"/>
    <cellStyle name="Обычный 68" xfId="704"/>
    <cellStyle name="Обычный 68 2" xfId="1074"/>
    <cellStyle name="Обычный 69" xfId="705"/>
    <cellStyle name="Обычный 69 2" xfId="1075"/>
    <cellStyle name="Обычный 7" xfId="706"/>
    <cellStyle name="Обычный 7 2" xfId="707"/>
    <cellStyle name="Обычный 7 3" xfId="708"/>
    <cellStyle name="Обычный 7 6" xfId="709"/>
    <cellStyle name="Обычный 7 6 2" xfId="710"/>
    <cellStyle name="Обычный 7 7" xfId="711"/>
    <cellStyle name="Обычный 7 7 2" xfId="712"/>
    <cellStyle name="Обычный 7_изменения в ПГЗ" xfId="713"/>
    <cellStyle name="Обычный 70" xfId="714"/>
    <cellStyle name="Обычный 70 2" xfId="1076"/>
    <cellStyle name="Обычный 71" xfId="715"/>
    <cellStyle name="Обычный 72" xfId="817"/>
    <cellStyle name="Обычный 72 2" xfId="930"/>
    <cellStyle name="Обычный 72 2 2" xfId="1110"/>
    <cellStyle name="Обычный 72 3" xfId="1077"/>
    <cellStyle name="Обычный 73" xfId="824"/>
    <cellStyle name="Обычный 74" xfId="884"/>
    <cellStyle name="Обычный 75" xfId="888"/>
    <cellStyle name="Обычный 75 2" xfId="931"/>
    <cellStyle name="Обычный 75 2 2" xfId="1111"/>
    <cellStyle name="Обычный 75 3" xfId="1078"/>
    <cellStyle name="Обычный 76" xfId="889"/>
    <cellStyle name="Обычный 77" xfId="892"/>
    <cellStyle name="Обычный 78" xfId="908"/>
    <cellStyle name="Обычный 79" xfId="907"/>
    <cellStyle name="Обычный 8" xfId="716"/>
    <cellStyle name="Обычный 8 10" xfId="893"/>
    <cellStyle name="Обычный 8 10 2" xfId="1079"/>
    <cellStyle name="Обычный 8 11" xfId="909"/>
    <cellStyle name="Обычный 8 2" xfId="717"/>
    <cellStyle name="Обычный 8 2 2" xfId="718"/>
    <cellStyle name="Обычный 8 2 3" xfId="719"/>
    <cellStyle name="Обычный 8 2_к коррект май" xfId="720"/>
    <cellStyle name="Обычный 8 3" xfId="721"/>
    <cellStyle name="Обычный 8 4" xfId="722"/>
    <cellStyle name="Обычный 8 5" xfId="723"/>
    <cellStyle name="Обычный 8 5 2" xfId="1080"/>
    <cellStyle name="Обычный 8 6" xfId="724"/>
    <cellStyle name="Обычный 8 6 2" xfId="1081"/>
    <cellStyle name="Обычный 8 7" xfId="874"/>
    <cellStyle name="Обычный 8 7 2" xfId="1112"/>
    <cellStyle name="Обычный 8 8" xfId="887"/>
    <cellStyle name="Обычный 8 8 2" xfId="1113"/>
    <cellStyle name="Обычный 8 9" xfId="905"/>
    <cellStyle name="Обычный 8 9 2" xfId="1082"/>
    <cellStyle name="Обычный 8_изменения в ПГЗ" xfId="725"/>
    <cellStyle name="Обычный 80" xfId="906"/>
    <cellStyle name="Обычный 81" xfId="910"/>
    <cellStyle name="Обычный 82" xfId="911"/>
    <cellStyle name="Обычный 83" xfId="912"/>
    <cellStyle name="Обычный 84" xfId="913"/>
    <cellStyle name="Обычный 85" xfId="914"/>
    <cellStyle name="Обычный 86" xfId="929"/>
    <cellStyle name="Обычный 87" xfId="928"/>
    <cellStyle name="Обычный 88" xfId="918"/>
    <cellStyle name="Обычный 89" xfId="927"/>
    <cellStyle name="Обычный 9" xfId="726"/>
    <cellStyle name="Обычный 9 2" xfId="727"/>
    <cellStyle name="Обычный 9 8" xfId="728"/>
    <cellStyle name="Обычный 9 8 2" xfId="729"/>
    <cellStyle name="Обычный 9 9" xfId="730"/>
    <cellStyle name="Обычный 9 9 2" xfId="731"/>
    <cellStyle name="Обычный 90" xfId="932"/>
    <cellStyle name="Обычный 91" xfId="933"/>
    <cellStyle name="Обычный 92" xfId="1095"/>
    <cellStyle name="Обычный 93" xfId="1096"/>
    <cellStyle name="Обычный 94" xfId="1097"/>
    <cellStyle name="Обычный 95" xfId="1098"/>
    <cellStyle name="Обычный 96" xfId="1099"/>
    <cellStyle name="Обычный 97" xfId="891"/>
    <cellStyle name="Обычный 98" xfId="1116"/>
    <cellStyle name="Обычный 99" xfId="1117"/>
    <cellStyle name="Плохой" xfId="7" builtinId="27" customBuiltin="1"/>
    <cellStyle name="Плохой 2" xfId="732"/>
    <cellStyle name="Плохой 2 2" xfId="733"/>
    <cellStyle name="Плохой 2 2 2" xfId="1083"/>
    <cellStyle name="Плохой 3" xfId="734"/>
    <cellStyle name="Плохой 3 2" xfId="1084"/>
    <cellStyle name="Плохой 4" xfId="735"/>
    <cellStyle name="Пояснение" xfId="16" builtinId="53" customBuiltin="1"/>
    <cellStyle name="Пояснение 2" xfId="736"/>
    <cellStyle name="Пояснение 2 2" xfId="737"/>
    <cellStyle name="Пояснение 2 2 2" xfId="1085"/>
    <cellStyle name="Пояснение 3" xfId="738"/>
    <cellStyle name="Пояснение 3 2" xfId="1086"/>
    <cellStyle name="Пояснение 4" xfId="739"/>
    <cellStyle name="Примечание" xfId="15" builtinId="10" customBuiltin="1"/>
    <cellStyle name="Примечание 2" xfId="740"/>
    <cellStyle name="Примечание 2 2" xfId="741"/>
    <cellStyle name="Примечание 2 2 2" xfId="742"/>
    <cellStyle name="Примечание 2 3" xfId="743"/>
    <cellStyle name="Примечание 2 4" xfId="744"/>
    <cellStyle name="Примечание 2 5" xfId="745"/>
    <cellStyle name="Примечание 2 6" xfId="746"/>
    <cellStyle name="Примечание 2 6 2" xfId="1087"/>
    <cellStyle name="Примечание 2 7" xfId="747"/>
    <cellStyle name="Примечание 2_Закупки" xfId="748"/>
    <cellStyle name="Примечание 3" xfId="749"/>
    <cellStyle name="Примечание 3 2" xfId="750"/>
    <cellStyle name="Примечание 3 2 2" xfId="751"/>
    <cellStyle name="Примечание 4" xfId="752"/>
    <cellStyle name="Примечание 5" xfId="753"/>
    <cellStyle name="Примечание 5 2" xfId="1088"/>
    <cellStyle name="Примечание 6" xfId="754"/>
    <cellStyle name="Процентный 2" xfId="755"/>
    <cellStyle name="Процентный 2 2" xfId="756"/>
    <cellStyle name="Связанная ячейка" xfId="12" builtinId="24" customBuiltin="1"/>
    <cellStyle name="Связанная ячейка 2" xfId="757"/>
    <cellStyle name="Связанная ячейка 2 2" xfId="758"/>
    <cellStyle name="Связанная ячейка 2 2 2" xfId="1089"/>
    <cellStyle name="Связанная ячейка 3" xfId="759"/>
    <cellStyle name="Связанная ячейка 3 2" xfId="1090"/>
    <cellStyle name="Связанная ячейка 4" xfId="760"/>
    <cellStyle name="Стиль 1" xfId="761"/>
    <cellStyle name="Стиль 1 2" xfId="762"/>
    <cellStyle name="Стиль 1 2 2" xfId="763"/>
    <cellStyle name="Стиль 1 3" xfId="764"/>
    <cellStyle name="Стиль 1 4" xfId="765"/>
    <cellStyle name="Стиль 1_207запрос06" xfId="766"/>
    <cellStyle name="Текст предупреждения" xfId="14" builtinId="11" customBuiltin="1"/>
    <cellStyle name="Текст предупреждения 2" xfId="767"/>
    <cellStyle name="Текст предупреждения 2 2" xfId="768"/>
    <cellStyle name="Текст предупреждения 2 2 2" xfId="1091"/>
    <cellStyle name="Текст предупреждения 3" xfId="769"/>
    <cellStyle name="Текст предупреждения 3 2" xfId="1092"/>
    <cellStyle name="Текст предупреждения 4" xfId="770"/>
    <cellStyle name="Тысячи [0]_96111" xfId="771"/>
    <cellStyle name="Тысячи_96111" xfId="772"/>
    <cellStyle name="Үђғһ‹һ‚һљ1" xfId="773"/>
    <cellStyle name="Үђғһ‹һ‚һљ1 2" xfId="774"/>
    <cellStyle name="Үђғһ‹һ‚һљ1 3" xfId="775"/>
    <cellStyle name="Үђғһ‹һ‚һљ1 3 2" xfId="776"/>
    <cellStyle name="Үђғһ‹һ‚һљ1 3_к коррект май" xfId="777"/>
    <cellStyle name="Үђғһ‹һ‚һљ1 4" xfId="778"/>
    <cellStyle name="Үђғһ‹һ‚һљ1 4 2" xfId="875"/>
    <cellStyle name="Үђғһ‹һ‚һљ1 5" xfId="876"/>
    <cellStyle name="Үђғһ‹һ‚һљ1_207 заявка по  оптим._2014" xfId="779"/>
    <cellStyle name="Үђғһ‹һ‚һљ2" xfId="780"/>
    <cellStyle name="Үђғһ‹һ‚һљ2 2" xfId="781"/>
    <cellStyle name="Үђғһ‹һ‚һљ2 3" xfId="782"/>
    <cellStyle name="Үђғһ‹һ‚һљ2 3 2" xfId="783"/>
    <cellStyle name="Үђғһ‹һ‚һљ2 3_к коррект май" xfId="784"/>
    <cellStyle name="Үђғһ‹һ‚һљ2 4" xfId="785"/>
    <cellStyle name="Үђғһ‹һ‚һљ2 4 2" xfId="877"/>
    <cellStyle name="Үђғһ‹һ‚һљ2 5" xfId="878"/>
    <cellStyle name="Үђғһ‹һ‚һљ2_207 заявка по  оптим._2014" xfId="786"/>
    <cellStyle name="Финансовый 2" xfId="787"/>
    <cellStyle name="Финансовый 2 2" xfId="788"/>
    <cellStyle name="Финансовый 2 3" xfId="789"/>
    <cellStyle name="Финансовый 3" xfId="790"/>
    <cellStyle name="Финансовый 3 2" xfId="791"/>
    <cellStyle name="Финансовый 4" xfId="792"/>
    <cellStyle name="Финансовый 4 2" xfId="880"/>
    <cellStyle name="Финансовый 4 3" xfId="879"/>
    <cellStyle name="Финансовый 5" xfId="793"/>
    <cellStyle name="Финансовый 6" xfId="1115"/>
    <cellStyle name="Финансовый 7" xfId="1114"/>
    <cellStyle name="Хороший" xfId="6" builtinId="26" customBuiltin="1"/>
    <cellStyle name="Хороший 2" xfId="794"/>
    <cellStyle name="Хороший 2 2" xfId="795"/>
    <cellStyle name="Хороший 2 2 2" xfId="1093"/>
    <cellStyle name="Хороший 3" xfId="796"/>
    <cellStyle name="Хороший 3 2" xfId="1094"/>
    <cellStyle name="Хороший 4" xfId="797"/>
    <cellStyle name="Џђ?–…?’?›?" xfId="798"/>
    <cellStyle name="Џђ?–…?’?›? 2" xfId="799"/>
    <cellStyle name="Џђ?–…?’?›? 3" xfId="881"/>
    <cellStyle name="Џђ?–…?’?›?_изменения в ПГЗ" xfId="800"/>
    <cellStyle name="Џђһ–…қ’қ›ү" xfId="801"/>
    <cellStyle name="Џђһ–…қ’қ›ү 2" xfId="802"/>
    <cellStyle name="Џђһ–…қ’қ›ү 3" xfId="803"/>
    <cellStyle name="Џђһ–…қ’қ›ү 3 2" xfId="804"/>
    <cellStyle name="Џђһ–…қ’қ›ү 3_к коррект май" xfId="805"/>
    <cellStyle name="Џђһ–…қ’қ›ү 4" xfId="806"/>
    <cellStyle name="Џђһ–…қ’қ›ү 4 2" xfId="882"/>
    <cellStyle name="Џђһ–…қ’қ›ү 5" xfId="883"/>
    <cellStyle name="Џђһ–…қ’қ›ү_207 заявка по  оптим._2014" xfId="807"/>
    <cellStyle name="Џђћ–…ќ’ќ›‰" xfId="808"/>
    <cellStyle name="Џђћ–…ќ’ќ›‰ 2" xfId="809"/>
    <cellStyle name="Џђћ–…ќ’ќ›‰ 2 2" xfId="810"/>
    <cellStyle name="Џђћ–…ќ’ќ›‰ 3" xfId="811"/>
    <cellStyle name="Џђћ–…ќ’ќ›‰ 4" xfId="812"/>
    <cellStyle name="Џђћ–…ќ’ќ›‰ 4 2" xfId="813"/>
    <cellStyle name="Џђћ–…ќ’ќ›‰ 4_к коррект май" xfId="814"/>
    <cellStyle name="Џђћ–…ќ’ќ›‰ 5" xfId="815"/>
    <cellStyle name="Џђћ–…ќ’ќ›‰ 5 2" xfId="885"/>
    <cellStyle name="Џђћ–…ќ’ќ›‰ 6" xfId="886"/>
    <cellStyle name="Џђћ–…ќ’ќ›‰_207 заявка по  оптим._2014" xfId="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133350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733425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28</xdr:row>
      <xdr:rowOff>657224</xdr:rowOff>
    </xdr:to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1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1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0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0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0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0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1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1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1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1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1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1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1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1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2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42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2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2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2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422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42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3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3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3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3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3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3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3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3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4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4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4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4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42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23</xdr:row>
      <xdr:rowOff>0</xdr:rowOff>
    </xdr:from>
    <xdr:ext cx="9525" cy="9525"/>
    <xdr:pic>
      <xdr:nvPicPr>
        <xdr:cNvPr id="1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8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59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0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1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16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1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1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2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3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4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5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6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7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8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49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0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1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2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3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4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5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5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5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5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5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6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6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6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6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6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6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6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6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6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6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7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7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7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56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7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7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7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567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8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8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8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56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8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8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8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8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8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8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9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9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9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9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9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9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9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9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9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69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70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57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23</xdr:row>
      <xdr:rowOff>0</xdr:rowOff>
    </xdr:from>
    <xdr:ext cx="9525" cy="9525"/>
    <xdr:pic>
      <xdr:nvPicPr>
        <xdr:cNvPr id="1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1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1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58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6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8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69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0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1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2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3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4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5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6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8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9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9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9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9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9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9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9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190500</xdr:rowOff>
    </xdr:to>
    <xdr:sp macro="" textlink="">
      <xdr:nvSpPr>
        <xdr:cNvPr id="179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0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0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1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1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1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1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2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2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792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2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2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3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79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3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3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3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0</xdr:rowOff>
    </xdr:to>
    <xdr:pic>
      <xdr:nvPicPr>
        <xdr:cNvPr id="179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4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5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5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1795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23</xdr:row>
      <xdr:rowOff>0</xdr:rowOff>
    </xdr:from>
    <xdr:ext cx="9525" cy="9525"/>
    <xdr:pic>
      <xdr:nvPicPr>
        <xdr:cNvPr id="1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1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5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5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6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6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6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6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6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6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6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6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6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6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7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7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7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7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7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7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7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7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7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7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8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8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8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8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8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8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8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8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8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8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9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9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9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9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9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9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9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9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9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9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0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0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0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0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0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0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0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0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0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0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1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1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1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1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1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1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1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1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1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1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2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2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2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2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2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2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2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2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2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2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3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3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3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3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3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3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3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3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3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3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4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4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4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4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4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4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4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4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4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4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5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5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5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5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5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5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5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5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9175" y="132302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25</xdr:row>
      <xdr:rowOff>0</xdr:rowOff>
    </xdr:from>
    <xdr:to>
      <xdr:col>0</xdr:col>
      <xdr:colOff>28575</xdr:colOff>
      <xdr:row>25</xdr:row>
      <xdr:rowOff>137432</xdr:rowOff>
    </xdr:to>
    <xdr:pic>
      <xdr:nvPicPr>
        <xdr:cNvPr id="18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1529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0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1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1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2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2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3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3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4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5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6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7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7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88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8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7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8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8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8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8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8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8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8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8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8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8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9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9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9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9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9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9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9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9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9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899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0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0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0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0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0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0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0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0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0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0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1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1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1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1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1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1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1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1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1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1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2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2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2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2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2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2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2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2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2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2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3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3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3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3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3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3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3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3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3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314325</xdr:colOff>
      <xdr:row>26</xdr:row>
      <xdr:rowOff>291192</xdr:rowOff>
    </xdr:to>
    <xdr:sp macro="" textlink="">
      <xdr:nvSpPr>
        <xdr:cNvPr id="190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530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5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6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6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6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6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6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6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6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6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6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6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7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7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7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7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7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7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7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0</xdr:rowOff>
    </xdr:to>
    <xdr:pic>
      <xdr:nvPicPr>
        <xdr:cNvPr id="1907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7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8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8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1908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8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8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8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1908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8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8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8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9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9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9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9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9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9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9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9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09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10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10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10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10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10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4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4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4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4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4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5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5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5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5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5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5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5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5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5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5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6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6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6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6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6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6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6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6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6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6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7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7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7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7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7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7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7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7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7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7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8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8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8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8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8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1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4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4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4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4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4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5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5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5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5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5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5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5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5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5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5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6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6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6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6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6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6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6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6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6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6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7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7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7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7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7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7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7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7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7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7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8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8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8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8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8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2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0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0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0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0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0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1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1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1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1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1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1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1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1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1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1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2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2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2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2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2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2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2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2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2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2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3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3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3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3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3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3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3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3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3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3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4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4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4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4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4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45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46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47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48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49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50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51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52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53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54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55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56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57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58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59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60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61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62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63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64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65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66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67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68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69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70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71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72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73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74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75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76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77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78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79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80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81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82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83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84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85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86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87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88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89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90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91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92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93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94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95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96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97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98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399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00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01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02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03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04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0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0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0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194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0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1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194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1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1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1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1941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1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1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1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1942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2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2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2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2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2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2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2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2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2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3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3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3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3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3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3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3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43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4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5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3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4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4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4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4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4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4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4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4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4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4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5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5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5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5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5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5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5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5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5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5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6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6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6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6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6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6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6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6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6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6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7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7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7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7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7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7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7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7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7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7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8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8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8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8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8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8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8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8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8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8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9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9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9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9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9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9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9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9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9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69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0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0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0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0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0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0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0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0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0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0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1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1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1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1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1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1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1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1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1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1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2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2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2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2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2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2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2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2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2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2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3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3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3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3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3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3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3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3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33</xdr:row>
      <xdr:rowOff>74840</xdr:rowOff>
    </xdr:to>
    <xdr:sp macro="" textlink="">
      <xdr:nvSpPr>
        <xdr:cNvPr id="1973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781175" y="3800475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73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74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74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1974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74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74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197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0</xdr:rowOff>
    </xdr:to>
    <xdr:pic>
      <xdr:nvPicPr>
        <xdr:cNvPr id="197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61150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7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314325</xdr:colOff>
      <xdr:row>27</xdr:row>
      <xdr:rowOff>180975</xdr:rowOff>
    </xdr:to>
    <xdr:sp macro="" textlink="">
      <xdr:nvSpPr>
        <xdr:cNvPr id="198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85875" y="2400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8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199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0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1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14325" cy="180975"/>
    <xdr:sp macro="" textlink="">
      <xdr:nvSpPr>
        <xdr:cNvPr id="202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2305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2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3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8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8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8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9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9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9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9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9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9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9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9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9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49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0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0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0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0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0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0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0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0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0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0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1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1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1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1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1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1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1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1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1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1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2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2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2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2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2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2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2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05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58781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47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49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52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53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57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58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59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60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61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62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63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64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65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66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67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68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69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70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71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72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73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74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75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77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02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04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07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09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12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13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17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18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19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20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21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22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23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24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25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27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30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31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35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36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37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38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39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40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41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42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43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45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48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49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53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54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55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56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57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58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59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60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61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62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63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64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65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66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67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68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69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70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71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73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98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00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03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05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08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09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13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14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15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16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17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18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19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20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21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23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26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27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31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32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33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34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35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36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37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38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39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41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44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45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49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50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51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52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53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54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55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56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57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58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59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60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61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62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63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64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65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66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67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69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94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96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799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01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04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05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09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10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11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12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13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14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15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16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17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19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22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23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27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28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29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30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31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32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33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34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35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37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40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41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45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46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47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48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49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50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51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52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53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54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55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56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57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58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59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60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61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62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63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65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90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92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95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97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00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01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05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06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07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08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09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10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11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12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13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15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18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19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23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24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25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26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27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28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29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30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31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33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36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37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41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42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43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44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45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46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47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48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49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50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51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52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53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54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55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56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57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58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59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61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0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86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88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0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0991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0992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0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0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0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0996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0997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0998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0999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000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001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002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003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04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06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09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10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14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15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16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17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18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19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20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21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22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24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27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28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32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33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34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35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36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37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38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39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40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42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45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46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50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51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52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53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54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55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56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57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58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59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60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61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62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63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64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65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66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67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68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70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95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97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00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01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05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06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07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08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09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10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11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112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13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15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18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19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23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24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25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26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27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28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29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30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31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33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36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37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41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42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43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44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45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46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47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148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49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51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54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55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59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60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61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62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63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64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65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66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67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68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69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70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71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72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73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74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75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76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77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79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04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06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09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10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14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15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16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17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18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19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20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221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22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24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27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28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32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33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34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35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36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37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38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39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40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42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45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46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50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51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52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53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54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55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56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257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58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60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63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64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68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69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70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71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72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73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74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75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76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77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78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79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80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81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82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83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84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85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86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88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13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15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18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19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23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24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25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26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27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28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29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1330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31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33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36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37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41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42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43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44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45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46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47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48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49" name="AutoShape 218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51" name="AutoShape 224" descr="t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54" name="AutoShape 242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55" name="AutoShape 245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59" name="AutoShape 33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60" name="AutoShape 34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61" name="AutoShape 344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62" name="AutoShape 347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63" name="AutoShape 350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64" name="AutoShape 353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65" name="AutoShape 356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366" name="AutoShape 359" descr="t"/>
        <xdr:cNvSpPr>
          <a:spLocks noChangeAspect="1" noChangeArrowheads="1"/>
        </xdr:cNvSpPr>
      </xdr:nvSpPr>
      <xdr:spPr bwMode="auto">
        <a:xfrm>
          <a:off x="3629025" y="1587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3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0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0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0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1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1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1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1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1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1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1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1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1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1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2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2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2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2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2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2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2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2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2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2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3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3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3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3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3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3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3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3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3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3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4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4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4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4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4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4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4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4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0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0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0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1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1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1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1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1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1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1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1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1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1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2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2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2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2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2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2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2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2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2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2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3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3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3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3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3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3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3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3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3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3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4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4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4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4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4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4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4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5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0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0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0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1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1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1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1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1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1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1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1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1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1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2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2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2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2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2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2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2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2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2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2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3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3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3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3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3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3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3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3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3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3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4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4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4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4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4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4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4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4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4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4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5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5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5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5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5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5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5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5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5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5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6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6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6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6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6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6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166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48780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67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69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72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73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77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78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79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80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81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82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83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84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85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86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87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88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89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90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91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92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93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94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95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97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22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24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27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29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32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33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37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38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39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40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41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42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43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44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45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47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50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51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55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56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57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58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59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60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61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762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63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65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68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69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73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74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75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76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77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78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79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80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81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82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83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84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85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86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87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88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89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90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91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93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18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20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23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25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28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29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33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34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35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36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37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38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39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40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41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43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46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47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51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52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53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54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55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56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57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858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59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61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64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65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69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70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71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72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73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74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75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76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77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78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79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80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81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82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83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84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85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86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87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89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14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16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19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21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24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25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29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30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31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32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33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34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35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36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37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39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42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43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47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48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49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50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51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52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53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1954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55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57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60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61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65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66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67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68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69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70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71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72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73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74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75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76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77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78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79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80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81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82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83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85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1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10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12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15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17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20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21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25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26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27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28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29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30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31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32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33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35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38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39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43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44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45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46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47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48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49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050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51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53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56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57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61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62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63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64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65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66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67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68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69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70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71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72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73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74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75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76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77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78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79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81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06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08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11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12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16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17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18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19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20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21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22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123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24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26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29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30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34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35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36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37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38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39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40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41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42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44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47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48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52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53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54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55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56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57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58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159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60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62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65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66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70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71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72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73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74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75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76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77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78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79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80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81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82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83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84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85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86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87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88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90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15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17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20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21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25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26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27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28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29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30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31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232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33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35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38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39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43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44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45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46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47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48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49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50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51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53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56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57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61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62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63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64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65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66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67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268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69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71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74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75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79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80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81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82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83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84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85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86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87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88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89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90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91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92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93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94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95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96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97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299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24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26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29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30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34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35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36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37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38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39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40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341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42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44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47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48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52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53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54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55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56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57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58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59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60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62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65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66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70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71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72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73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74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75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76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377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78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80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83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84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88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89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90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91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92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93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94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95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96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97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98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399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00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01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02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03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04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05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06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08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33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35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38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39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43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44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45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46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47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48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49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2450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51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53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56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57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61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62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63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64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65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66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67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68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69" name="AutoShape 218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71" name="AutoShape 224" descr="t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74" name="AutoShape 242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75" name="AutoShape 245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79" name="AutoShape 33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80" name="AutoShape 34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81" name="AutoShape 344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82" name="AutoShape 347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83" name="AutoShape 350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84" name="AutoShape 353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85" name="AutoShape 356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486" name="AutoShape 359" descr="t"/>
        <xdr:cNvSpPr>
          <a:spLocks noChangeAspect="1" noChangeArrowheads="1"/>
        </xdr:cNvSpPr>
      </xdr:nvSpPr>
      <xdr:spPr bwMode="auto">
        <a:xfrm>
          <a:off x="3629025" y="148780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4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0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0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0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1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1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1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1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1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1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1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1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1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1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2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2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2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2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2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2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2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2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2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2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3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3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3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3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3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3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3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3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3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3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4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4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4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4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4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4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4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4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4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4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5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5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5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5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5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5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5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5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5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5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6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6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6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6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6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6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6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5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0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0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0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1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1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1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1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1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1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1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1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1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1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2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2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2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2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2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2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2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2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2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2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3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3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3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3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3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3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3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3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3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3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4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4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4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4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4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4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4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4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4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4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5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5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5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5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5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5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5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5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5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5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6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6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6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6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6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6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6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6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0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0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0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1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1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1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1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1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1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1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1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1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1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2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2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2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2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2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2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2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2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2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2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3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3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3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3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3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3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3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3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3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3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4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4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4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4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4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4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4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4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4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4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5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5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5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5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5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5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5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5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5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5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6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6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6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6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6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6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6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6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6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6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7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7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7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7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7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7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7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7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7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7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8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8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8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8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8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8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14325" cy="180975"/>
    <xdr:sp macro="" textlink="">
      <xdr:nvSpPr>
        <xdr:cNvPr id="2278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629025" y="168783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87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89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92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93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97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98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799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00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01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02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03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04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05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06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07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08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09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10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11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12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13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14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15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17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42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44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47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49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52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53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57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58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59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60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61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62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63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64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65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67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70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71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75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76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77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78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79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80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81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882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83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85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88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89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93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94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95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96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97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98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899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00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01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02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03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04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05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06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07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08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09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10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11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13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38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40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43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45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48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49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53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54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55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56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57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58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59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60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61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63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66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67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71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72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73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74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75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76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77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2978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79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81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84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85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89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90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91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92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93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94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95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96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97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98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2999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00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01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02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03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04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05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06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07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09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34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36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39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41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44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45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49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50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51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52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53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54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55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56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57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59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62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63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67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68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69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70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71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72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73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074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75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77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80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81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85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86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87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88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89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90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91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92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93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94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95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96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97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98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099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00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01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02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03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05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30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32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35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37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40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41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45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46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47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48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49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50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51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52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53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55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58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59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63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64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65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66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67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68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69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170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71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73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76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77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81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82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83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84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85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86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87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88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89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90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91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92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93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94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95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96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97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98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199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01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26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28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31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32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36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37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38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39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40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41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42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243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44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46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49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50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54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55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56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57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58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59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60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61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62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64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67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68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72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73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74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75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76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77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78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279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80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82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85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86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90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91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92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93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94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95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96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97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98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299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00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01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02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03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04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05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06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07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08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10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35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37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40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41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45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46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47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48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49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50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51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352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53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55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58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59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63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64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65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66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67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68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69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70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71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73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76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77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81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82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83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84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85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86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87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388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89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91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94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95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399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00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01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02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03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04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05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06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07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08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09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10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11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12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13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14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15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16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17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19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44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46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49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50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54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55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56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57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58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59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60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461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62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64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67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68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72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73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74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75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76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77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78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79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80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82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85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86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90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91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92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93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94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95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96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497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98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00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03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04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08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09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10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11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12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13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14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15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16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17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18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19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20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21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22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23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24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25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26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28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53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55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58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59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63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64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65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66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67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68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69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9525"/>
    <xdr:sp macro="" textlink="">
      <xdr:nvSpPr>
        <xdr:cNvPr id="23570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71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73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76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77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81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82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83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84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85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86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87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88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89" name="AutoShape 218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91" name="AutoShape 224" descr="t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38100"/>
    <xdr:sp macro="" textlink="">
      <xdr:nvSpPr>
        <xdr:cNvPr id="23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94" name="AutoShape 242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95" name="AutoShape 245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599" name="AutoShape 33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600" name="AutoShape 34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601" name="AutoShape 344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602" name="AutoShape 347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603" name="AutoShape 350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604" name="AutoShape 353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605" name="AutoShape 356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47625" cy="28575"/>
    <xdr:sp macro="" textlink="">
      <xdr:nvSpPr>
        <xdr:cNvPr id="23606" name="AutoShape 359" descr="t"/>
        <xdr:cNvSpPr>
          <a:spLocks noChangeAspect="1" noChangeArrowheads="1"/>
        </xdr:cNvSpPr>
      </xdr:nvSpPr>
      <xdr:spPr bwMode="auto">
        <a:xfrm>
          <a:off x="3629025" y="16878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0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0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0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1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1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1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1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1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1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1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1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1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1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2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2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2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2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2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2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2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4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4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4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5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5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5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5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5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5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5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5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5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5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6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6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6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6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6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6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6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6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6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6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7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7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7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7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7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7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7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7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7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7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8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8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8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8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8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8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8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6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0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0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0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1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1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1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1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1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1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1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1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1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1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2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2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2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2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2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2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2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4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4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4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5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5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5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5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5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5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5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5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5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5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6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6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6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6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6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6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6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6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6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6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7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7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7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7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7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7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7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7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7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7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8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8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8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8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8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8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8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7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0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0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0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1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1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1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1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1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1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1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1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1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1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2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2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2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2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2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2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2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2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2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2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3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3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3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3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3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3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3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3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3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3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4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4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4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4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4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4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4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4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4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4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5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5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5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5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5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5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5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5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5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5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6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6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6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6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6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6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6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6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6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6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7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7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7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7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7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7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7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7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7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7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8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8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8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8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8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8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8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8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8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8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9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9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9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9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9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9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9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9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9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89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90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90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90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90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90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90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314325" cy="180975"/>
    <xdr:sp macro="" textlink="">
      <xdr:nvSpPr>
        <xdr:cNvPr id="2390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72125" y="413194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07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09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12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13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17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18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19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20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21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22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23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24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25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26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27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28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29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30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31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32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33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34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35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37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62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64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67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69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72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73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77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78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79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80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81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82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83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84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85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87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3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90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91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95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96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97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98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3999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00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01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02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03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05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08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09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13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14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15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16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17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18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19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20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21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22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23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24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25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26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27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28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29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30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31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33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58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60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63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65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68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69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73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74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75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76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77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78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79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80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81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83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86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87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91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92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93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94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95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96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97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098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099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01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04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05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09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10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11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12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13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14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15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16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17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18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19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20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21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22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23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24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25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26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27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29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54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56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59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61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64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65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69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70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71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72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73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74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75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76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77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79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82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83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87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88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89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90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91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92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93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194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95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97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00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01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05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06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07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08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09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10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11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12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13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14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15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16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17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18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19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20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21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22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23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25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50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52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55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57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60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61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65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66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67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68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69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70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71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72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73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75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78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79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83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84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85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86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87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88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89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290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91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93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96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97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01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02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03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04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05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06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07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08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09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10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11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12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13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14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15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16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17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18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19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21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46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48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51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52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56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57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58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59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60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61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62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363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64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66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69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70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74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75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76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77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78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79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80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81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82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84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87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88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92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93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94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95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96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97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98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399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00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02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05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06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10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11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12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13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14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15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16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17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18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19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20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21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22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23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24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25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26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27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28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30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55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57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60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61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65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66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67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68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69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70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71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472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73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75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78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79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83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84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85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86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87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88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89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90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91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93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96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97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01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02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03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04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05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06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07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08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09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11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14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15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19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20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21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22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23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24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25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26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27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28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29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30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31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32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33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34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35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36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37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39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64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66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69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70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74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75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76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77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78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79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80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581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82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84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87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88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92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93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94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95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96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97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98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599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00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02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05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06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10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11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12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13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14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15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16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17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18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20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23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24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28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29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30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31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32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33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34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35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36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37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38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39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40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41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42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43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44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45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46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48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73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75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78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79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83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84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85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86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87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88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89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9525"/>
    <xdr:sp macro="" textlink="">
      <xdr:nvSpPr>
        <xdr:cNvPr id="24690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91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93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96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97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01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02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03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04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05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06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07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08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709" name="AutoShape 218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711" name="AutoShape 224" descr="t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38100"/>
    <xdr:sp macro="" textlink="">
      <xdr:nvSpPr>
        <xdr:cNvPr id="24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14" name="AutoShape 242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15" name="AutoShape 245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19" name="AutoShape 33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20" name="AutoShape 34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21" name="AutoShape 344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22" name="AutoShape 347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23" name="AutoShape 350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24" name="AutoShape 353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25" name="AutoShape 356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47625" cy="28575"/>
    <xdr:sp macro="" textlink="">
      <xdr:nvSpPr>
        <xdr:cNvPr id="24726" name="AutoShape 359" descr="t"/>
        <xdr:cNvSpPr>
          <a:spLocks noChangeAspect="1" noChangeArrowheads="1"/>
        </xdr:cNvSpPr>
      </xdr:nvSpPr>
      <xdr:spPr bwMode="auto">
        <a:xfrm>
          <a:off x="5572125" y="41319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6"/>
  <sheetViews>
    <sheetView tabSelected="1" zoomScale="70" zoomScaleNormal="70" zoomScalePageLayoutView="60" workbookViewId="0">
      <selection activeCell="K32" sqref="K32"/>
    </sheetView>
  </sheetViews>
  <sheetFormatPr defaultRowHeight="15"/>
  <cols>
    <col min="1" max="1" width="28.42578125" style="3" customWidth="1"/>
    <col min="2" max="2" width="41.28515625" style="3" customWidth="1"/>
    <col min="3" max="3" width="39.28515625" style="3" customWidth="1"/>
    <col min="4" max="4" width="21.85546875" style="3" customWidth="1"/>
    <col min="5" max="5" width="16.85546875" style="3" customWidth="1"/>
    <col min="6" max="6" width="15.42578125" style="3" customWidth="1"/>
    <col min="7" max="7" width="18.7109375" style="3" customWidth="1"/>
    <col min="8" max="8" width="18.28515625" style="3" customWidth="1"/>
    <col min="9" max="9" width="25.7109375" style="3" bestFit="1" customWidth="1"/>
    <col min="10" max="11" width="19" style="3" customWidth="1"/>
    <col min="12" max="12" width="18.28515625" style="3" customWidth="1"/>
    <col min="13" max="13" width="23.140625" style="3" customWidth="1"/>
    <col min="14" max="14" width="14.42578125" style="3" bestFit="1" customWidth="1"/>
    <col min="15" max="15" width="14" style="3" customWidth="1"/>
    <col min="16" max="16384" width="9.140625" style="3"/>
  </cols>
  <sheetData>
    <row r="3" spans="1:13" ht="15" customHeight="1">
      <c r="J3" s="51" t="s">
        <v>57</v>
      </c>
      <c r="K3" s="51"/>
      <c r="L3" s="51"/>
      <c r="M3" s="51"/>
    </row>
    <row r="4" spans="1:13" ht="33.75" customHeight="1">
      <c r="J4" s="51"/>
      <c r="K4" s="51"/>
      <c r="L4" s="51"/>
      <c r="M4" s="51"/>
    </row>
    <row r="5" spans="1:13" ht="14.25" customHeight="1">
      <c r="J5" s="20"/>
      <c r="K5" s="20"/>
      <c r="L5" s="20"/>
      <c r="M5" s="20"/>
    </row>
    <row r="6" spans="1:13" ht="12.75" customHeight="1"/>
    <row r="7" spans="1:13" ht="19.5" customHeight="1">
      <c r="A7" s="52" t="s">
        <v>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4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" customHeight="1"/>
    <row r="10" spans="1:13" ht="231.75" customHeight="1">
      <c r="A10" s="6" t="s">
        <v>58</v>
      </c>
      <c r="B10" s="6" t="s">
        <v>59</v>
      </c>
      <c r="C10" s="6" t="s">
        <v>59</v>
      </c>
      <c r="D10" s="6" t="s">
        <v>60</v>
      </c>
      <c r="E10" s="6" t="s">
        <v>61</v>
      </c>
      <c r="F10" s="6" t="s">
        <v>62</v>
      </c>
      <c r="G10" s="6" t="s">
        <v>63</v>
      </c>
      <c r="H10" s="6" t="s">
        <v>64</v>
      </c>
      <c r="I10" s="6" t="s">
        <v>65</v>
      </c>
      <c r="J10" s="6" t="s">
        <v>66</v>
      </c>
      <c r="K10" s="6" t="s">
        <v>67</v>
      </c>
      <c r="L10" s="6" t="s">
        <v>68</v>
      </c>
      <c r="M10" s="6" t="s">
        <v>69</v>
      </c>
    </row>
    <row r="11" spans="1:13" ht="15.75">
      <c r="A11" s="4" t="s">
        <v>0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</row>
    <row r="12" spans="1:13" ht="47.25">
      <c r="A12" s="18" t="s">
        <v>11</v>
      </c>
      <c r="B12" s="22" t="s">
        <v>13</v>
      </c>
      <c r="C12" s="22" t="s">
        <v>12</v>
      </c>
      <c r="D12" s="22" t="s">
        <v>2</v>
      </c>
      <c r="E12" s="22" t="s">
        <v>1</v>
      </c>
      <c r="F12" s="23">
        <v>1</v>
      </c>
      <c r="G12" s="24">
        <v>13848200</v>
      </c>
      <c r="H12" s="24">
        <f t="shared" ref="H12" si="0">F12*G12</f>
        <v>13848200</v>
      </c>
      <c r="I12" s="25"/>
      <c r="J12" s="25"/>
      <c r="K12" s="25"/>
      <c r="L12" s="18" t="s">
        <v>3</v>
      </c>
      <c r="M12" s="19" t="s">
        <v>70</v>
      </c>
    </row>
    <row r="13" spans="1:13" ht="47.25">
      <c r="A13" s="18" t="s">
        <v>33</v>
      </c>
      <c r="B13" s="22" t="s">
        <v>31</v>
      </c>
      <c r="C13" s="22" t="s">
        <v>32</v>
      </c>
      <c r="D13" s="22" t="s">
        <v>2</v>
      </c>
      <c r="E13" s="22" t="s">
        <v>1</v>
      </c>
      <c r="F13" s="23">
        <v>1</v>
      </c>
      <c r="G13" s="24">
        <v>28716852.530000001</v>
      </c>
      <c r="H13" s="24">
        <v>28716852.530000001</v>
      </c>
      <c r="I13" s="25"/>
      <c r="J13" s="25"/>
      <c r="K13" s="25"/>
      <c r="L13" s="18" t="s">
        <v>3</v>
      </c>
      <c r="M13" s="19" t="s">
        <v>70</v>
      </c>
    </row>
    <row r="14" spans="1:13" ht="31.5">
      <c r="A14" s="18" t="s">
        <v>19</v>
      </c>
      <c r="B14" s="18" t="s">
        <v>56</v>
      </c>
      <c r="C14" s="18" t="s">
        <v>49</v>
      </c>
      <c r="D14" s="40" t="s">
        <v>2</v>
      </c>
      <c r="E14" s="18" t="s">
        <v>8</v>
      </c>
      <c r="F14" s="23">
        <v>63</v>
      </c>
      <c r="G14" s="24">
        <v>49679.46</v>
      </c>
      <c r="H14" s="24">
        <f>F14*G14</f>
        <v>3129805.98</v>
      </c>
      <c r="I14" s="39"/>
      <c r="J14" s="39"/>
      <c r="K14" s="39"/>
      <c r="L14" s="18" t="s">
        <v>7</v>
      </c>
      <c r="M14" s="18" t="s">
        <v>9</v>
      </c>
    </row>
    <row r="15" spans="1:13" ht="31.5">
      <c r="A15" s="18" t="s">
        <v>19</v>
      </c>
      <c r="B15" s="18" t="s">
        <v>48</v>
      </c>
      <c r="C15" s="18" t="s">
        <v>48</v>
      </c>
      <c r="D15" s="40" t="s">
        <v>2</v>
      </c>
      <c r="E15" s="18" t="s">
        <v>8</v>
      </c>
      <c r="F15" s="23">
        <v>56</v>
      </c>
      <c r="G15" s="24">
        <v>48150.89</v>
      </c>
      <c r="H15" s="24">
        <f>F15*G15</f>
        <v>2696449.84</v>
      </c>
      <c r="I15" s="39"/>
      <c r="J15" s="39"/>
      <c r="K15" s="39"/>
      <c r="L15" s="18" t="s">
        <v>7</v>
      </c>
      <c r="M15" s="19" t="s">
        <v>70</v>
      </c>
    </row>
    <row r="16" spans="1:13" ht="63">
      <c r="A16" s="25" t="s">
        <v>19</v>
      </c>
      <c r="B16" s="25" t="s">
        <v>21</v>
      </c>
      <c r="C16" s="25" t="s">
        <v>22</v>
      </c>
      <c r="D16" s="25" t="s">
        <v>2</v>
      </c>
      <c r="E16" s="25" t="s">
        <v>5</v>
      </c>
      <c r="F16" s="23">
        <v>1</v>
      </c>
      <c r="G16" s="24">
        <v>118922535.26000001</v>
      </c>
      <c r="H16" s="24">
        <v>118922535.26000001</v>
      </c>
      <c r="I16" s="25"/>
      <c r="J16" s="25"/>
      <c r="K16" s="25"/>
      <c r="L16" s="25" t="s">
        <v>3</v>
      </c>
      <c r="M16" s="25" t="s">
        <v>20</v>
      </c>
    </row>
    <row r="17" spans="1:13" ht="78.75">
      <c r="A17" s="25" t="s">
        <v>19</v>
      </c>
      <c r="B17" s="25" t="s">
        <v>23</v>
      </c>
      <c r="C17" s="25" t="s">
        <v>24</v>
      </c>
      <c r="D17" s="25" t="s">
        <v>4</v>
      </c>
      <c r="E17" s="25" t="s">
        <v>1</v>
      </c>
      <c r="F17" s="23">
        <v>1</v>
      </c>
      <c r="G17" s="24">
        <v>2679031.25</v>
      </c>
      <c r="H17" s="24">
        <f t="shared" ref="H17:H21" si="1">F17*G17</f>
        <v>2679031.25</v>
      </c>
      <c r="I17" s="25"/>
      <c r="J17" s="25"/>
      <c r="K17" s="25"/>
      <c r="L17" s="25" t="s">
        <v>7</v>
      </c>
      <c r="M17" s="25" t="s">
        <v>20</v>
      </c>
    </row>
    <row r="18" spans="1:13" ht="78.75">
      <c r="A18" s="25" t="s">
        <v>19</v>
      </c>
      <c r="B18" s="25" t="s">
        <v>34</v>
      </c>
      <c r="C18" s="25" t="s">
        <v>35</v>
      </c>
      <c r="D18" s="25" t="s">
        <v>36</v>
      </c>
      <c r="E18" s="25" t="s">
        <v>1</v>
      </c>
      <c r="F18" s="23">
        <v>1</v>
      </c>
      <c r="G18" s="24">
        <v>396600</v>
      </c>
      <c r="H18" s="24">
        <f t="shared" ref="H18" si="2">F18*G18</f>
        <v>396600</v>
      </c>
      <c r="I18" s="25"/>
      <c r="J18" s="25"/>
      <c r="K18" s="25"/>
      <c r="L18" s="25" t="s">
        <v>7</v>
      </c>
      <c r="M18" s="25" t="s">
        <v>20</v>
      </c>
    </row>
    <row r="19" spans="1:13" ht="46.5" customHeight="1">
      <c r="A19" s="25" t="s">
        <v>19</v>
      </c>
      <c r="B19" s="25" t="s">
        <v>25</v>
      </c>
      <c r="C19" s="25" t="s">
        <v>26</v>
      </c>
      <c r="D19" s="25" t="s">
        <v>2</v>
      </c>
      <c r="E19" s="25" t="s">
        <v>8</v>
      </c>
      <c r="F19" s="23">
        <v>2</v>
      </c>
      <c r="G19" s="24">
        <v>21166027.670000002</v>
      </c>
      <c r="H19" s="24">
        <f t="shared" si="1"/>
        <v>42332055.340000004</v>
      </c>
      <c r="I19" s="25"/>
      <c r="J19" s="25"/>
      <c r="K19" s="25"/>
      <c r="L19" s="25" t="s">
        <v>3</v>
      </c>
      <c r="M19" s="19" t="s">
        <v>70</v>
      </c>
    </row>
    <row r="20" spans="1:13" ht="46.5" customHeight="1">
      <c r="A20" s="25" t="s">
        <v>19</v>
      </c>
      <c r="B20" s="25" t="s">
        <v>25</v>
      </c>
      <c r="C20" s="25" t="s">
        <v>26</v>
      </c>
      <c r="D20" s="25" t="s">
        <v>2</v>
      </c>
      <c r="E20" s="25" t="s">
        <v>8</v>
      </c>
      <c r="F20" s="23">
        <v>1</v>
      </c>
      <c r="G20" s="24">
        <v>24319574.100000001</v>
      </c>
      <c r="H20" s="24">
        <f t="shared" si="1"/>
        <v>24319574.100000001</v>
      </c>
      <c r="I20" s="25"/>
      <c r="J20" s="25"/>
      <c r="K20" s="25"/>
      <c r="L20" s="25" t="s">
        <v>3</v>
      </c>
      <c r="M20" s="19" t="s">
        <v>70</v>
      </c>
    </row>
    <row r="21" spans="1:13" ht="46.5" customHeight="1">
      <c r="A21" s="25" t="s">
        <v>19</v>
      </c>
      <c r="B21" s="25" t="s">
        <v>27</v>
      </c>
      <c r="C21" s="25" t="s">
        <v>28</v>
      </c>
      <c r="D21" s="25" t="s">
        <v>2</v>
      </c>
      <c r="E21" s="25" t="s">
        <v>8</v>
      </c>
      <c r="F21" s="23">
        <v>1</v>
      </c>
      <c r="G21" s="24">
        <v>25933878.57</v>
      </c>
      <c r="H21" s="24">
        <f t="shared" si="1"/>
        <v>25933878.57</v>
      </c>
      <c r="I21" s="25"/>
      <c r="J21" s="25"/>
      <c r="K21" s="25"/>
      <c r="L21" s="25" t="s">
        <v>3</v>
      </c>
      <c r="M21" s="19" t="s">
        <v>70</v>
      </c>
    </row>
    <row r="22" spans="1:13" ht="63">
      <c r="A22" s="41" t="s">
        <v>50</v>
      </c>
      <c r="B22" s="42" t="s">
        <v>51</v>
      </c>
      <c r="C22" s="42" t="s">
        <v>52</v>
      </c>
      <c r="D22" s="41" t="s">
        <v>4</v>
      </c>
      <c r="E22" s="42" t="s">
        <v>1</v>
      </c>
      <c r="F22" s="43">
        <v>1</v>
      </c>
      <c r="G22" s="44">
        <v>1857142.86</v>
      </c>
      <c r="H22" s="44">
        <f>F22*G22</f>
        <v>1857142.86</v>
      </c>
      <c r="I22" s="37"/>
      <c r="J22" s="37"/>
      <c r="K22" s="37"/>
      <c r="L22" s="45" t="s">
        <v>7</v>
      </c>
      <c r="M22" s="31" t="s">
        <v>9</v>
      </c>
    </row>
    <row r="23" spans="1:13" ht="63">
      <c r="A23" s="41" t="s">
        <v>50</v>
      </c>
      <c r="B23" s="41" t="s">
        <v>53</v>
      </c>
      <c r="C23" s="41" t="s">
        <v>54</v>
      </c>
      <c r="D23" s="41" t="s">
        <v>4</v>
      </c>
      <c r="E23" s="41" t="s">
        <v>55</v>
      </c>
      <c r="F23" s="41">
        <v>1</v>
      </c>
      <c r="G23" s="46">
        <v>1183035.71</v>
      </c>
      <c r="H23" s="44">
        <f>F23*G23</f>
        <v>1183035.71</v>
      </c>
      <c r="I23" s="47"/>
      <c r="J23" s="47"/>
      <c r="K23" s="48"/>
      <c r="L23" s="45" t="s">
        <v>7</v>
      </c>
      <c r="M23" s="31" t="s">
        <v>9</v>
      </c>
    </row>
    <row r="24" spans="1:13" s="32" customFormat="1" ht="63">
      <c r="A24" s="27" t="s">
        <v>10</v>
      </c>
      <c r="B24" s="25" t="s">
        <v>15</v>
      </c>
      <c r="C24" s="25" t="s">
        <v>16</v>
      </c>
      <c r="D24" s="28" t="s">
        <v>4</v>
      </c>
      <c r="E24" s="28" t="s">
        <v>8</v>
      </c>
      <c r="F24" s="29">
        <v>1</v>
      </c>
      <c r="G24" s="26">
        <v>3910000</v>
      </c>
      <c r="H24" s="26">
        <f>SUM(G24*F24)</f>
        <v>3910000</v>
      </c>
      <c r="I24" s="30"/>
      <c r="J24" s="30"/>
      <c r="K24" s="30"/>
      <c r="L24" s="31" t="s">
        <v>14</v>
      </c>
      <c r="M24" s="31" t="s">
        <v>9</v>
      </c>
    </row>
    <row r="25" spans="1:13" s="32" customFormat="1" ht="63">
      <c r="A25" s="27" t="s">
        <v>10</v>
      </c>
      <c r="B25" s="25" t="s">
        <v>17</v>
      </c>
      <c r="C25" s="25" t="s">
        <v>18</v>
      </c>
      <c r="D25" s="28" t="s">
        <v>4</v>
      </c>
      <c r="E25" s="49" t="s">
        <v>1</v>
      </c>
      <c r="F25" s="29">
        <v>1</v>
      </c>
      <c r="G25" s="26">
        <v>2691852.68</v>
      </c>
      <c r="H25" s="26">
        <f>SUM(G25*F25)</f>
        <v>2691852.68</v>
      </c>
      <c r="I25" s="30"/>
      <c r="J25" s="30"/>
      <c r="K25" s="30"/>
      <c r="L25" s="31" t="s">
        <v>14</v>
      </c>
      <c r="M25" s="31" t="s">
        <v>9</v>
      </c>
    </row>
    <row r="26" spans="1:13" s="32" customFormat="1" ht="63">
      <c r="A26" s="27" t="s">
        <v>47</v>
      </c>
      <c r="B26" s="27" t="s">
        <v>29</v>
      </c>
      <c r="C26" s="27" t="s">
        <v>30</v>
      </c>
      <c r="D26" s="27" t="s">
        <v>4</v>
      </c>
      <c r="E26" s="27" t="s">
        <v>5</v>
      </c>
      <c r="F26" s="29">
        <v>1</v>
      </c>
      <c r="G26" s="36">
        <v>5114809.82</v>
      </c>
      <c r="H26" s="37">
        <f t="shared" ref="H26" si="3">F26*G26</f>
        <v>5114809.82</v>
      </c>
      <c r="I26" s="27"/>
      <c r="J26" s="27"/>
      <c r="K26" s="27"/>
      <c r="L26" s="31" t="s">
        <v>3</v>
      </c>
      <c r="M26" s="31" t="s">
        <v>9</v>
      </c>
    </row>
    <row r="27" spans="1:13" s="32" customFormat="1" ht="63">
      <c r="A27" s="33" t="s">
        <v>46</v>
      </c>
      <c r="B27" s="33" t="s">
        <v>37</v>
      </c>
      <c r="C27" s="33" t="s">
        <v>38</v>
      </c>
      <c r="D27" s="33" t="s">
        <v>4</v>
      </c>
      <c r="E27" s="33" t="s">
        <v>5</v>
      </c>
      <c r="F27" s="29">
        <v>1</v>
      </c>
      <c r="G27" s="34">
        <v>1739285.71</v>
      </c>
      <c r="H27" s="35">
        <f>F27*G27</f>
        <v>1739285.71</v>
      </c>
      <c r="I27" s="33"/>
      <c r="J27" s="33"/>
      <c r="K27" s="33"/>
      <c r="L27" s="38" t="s">
        <v>7</v>
      </c>
      <c r="M27" s="55" t="s">
        <v>9</v>
      </c>
    </row>
    <row r="28" spans="1:13" s="7" customFormat="1" ht="63">
      <c r="A28" s="27" t="s">
        <v>46</v>
      </c>
      <c r="B28" s="27" t="s">
        <v>39</v>
      </c>
      <c r="C28" s="27" t="s">
        <v>40</v>
      </c>
      <c r="D28" s="27" t="s">
        <v>4</v>
      </c>
      <c r="E28" s="27" t="s">
        <v>41</v>
      </c>
      <c r="F28" s="29">
        <v>1</v>
      </c>
      <c r="G28" s="36">
        <v>2332142.86</v>
      </c>
      <c r="H28" s="37">
        <f>F28*G28</f>
        <v>2332142.86</v>
      </c>
      <c r="I28" s="27"/>
      <c r="J28" s="27"/>
      <c r="K28" s="27"/>
      <c r="L28" s="28" t="s">
        <v>7</v>
      </c>
      <c r="M28" s="31" t="s">
        <v>9</v>
      </c>
    </row>
    <row r="29" spans="1:13" s="7" customFormat="1" ht="63">
      <c r="A29" s="33" t="s">
        <v>46</v>
      </c>
      <c r="B29" s="33" t="s">
        <v>42</v>
      </c>
      <c r="C29" s="33" t="s">
        <v>43</v>
      </c>
      <c r="D29" s="33" t="s">
        <v>44</v>
      </c>
      <c r="E29" s="33" t="s">
        <v>8</v>
      </c>
      <c r="F29" s="29">
        <v>1</v>
      </c>
      <c r="G29" s="34">
        <v>31400</v>
      </c>
      <c r="H29" s="35">
        <f>F29*G29</f>
        <v>31400</v>
      </c>
      <c r="I29" s="33" t="s">
        <v>45</v>
      </c>
      <c r="J29" s="33" t="s">
        <v>45</v>
      </c>
      <c r="K29" s="33"/>
      <c r="L29" s="50" t="s">
        <v>3</v>
      </c>
      <c r="M29" s="55" t="s">
        <v>9</v>
      </c>
    </row>
    <row r="30" spans="1:13" s="7" customFormat="1" ht="18" customHeight="1"/>
    <row r="31" spans="1:13" s="7" customFormat="1" ht="18" customHeight="1"/>
    <row r="32" spans="1:13" s="7" customFormat="1" ht="31.5" customHeight="1">
      <c r="B32" s="1"/>
      <c r="C32" s="5"/>
      <c r="D32" s="1"/>
      <c r="E32" s="1"/>
      <c r="F32" s="1"/>
      <c r="G32" s="1"/>
      <c r="H32" s="1"/>
      <c r="I32" s="2"/>
      <c r="J32" s="2"/>
    </row>
    <row r="33" spans="1:13" s="7" customFormat="1" ht="38.25" customHeight="1">
      <c r="B33" s="1"/>
      <c r="C33" s="5"/>
      <c r="D33" s="1"/>
      <c r="E33" s="1"/>
      <c r="F33" s="1"/>
      <c r="G33" s="1"/>
      <c r="H33" s="1"/>
      <c r="I33" s="2"/>
      <c r="J33" s="5"/>
    </row>
    <row r="34" spans="1:13" s="16" customFormat="1" ht="24" customHeight="1">
      <c r="A34" s="7"/>
      <c r="B34" s="1"/>
      <c r="C34" s="5"/>
      <c r="D34" s="1"/>
      <c r="E34" s="1"/>
      <c r="F34" s="1"/>
      <c r="G34" s="1"/>
      <c r="H34" s="1"/>
      <c r="I34" s="2"/>
      <c r="J34" s="5"/>
      <c r="K34" s="7"/>
      <c r="L34" s="7"/>
      <c r="M34" s="7"/>
    </row>
    <row r="35" spans="1:13" s="8" customFormat="1" ht="12.75" customHeight="1">
      <c r="A35" s="7"/>
      <c r="B35" s="16"/>
      <c r="C35" s="16"/>
      <c r="D35" s="16"/>
      <c r="E35" s="16"/>
      <c r="F35" s="15"/>
    </row>
    <row r="36" spans="1:13" s="8" customFormat="1" ht="23.25" customHeight="1">
      <c r="F36" s="15"/>
    </row>
    <row r="37" spans="1:13" s="8" customFormat="1" ht="23.25" customHeight="1">
      <c r="F37" s="15"/>
    </row>
    <row r="38" spans="1:13" s="8" customFormat="1" ht="16.5">
      <c r="B38" s="9"/>
      <c r="C38" s="10"/>
      <c r="D38" s="11"/>
      <c r="E38" s="12"/>
      <c r="F38" s="7"/>
      <c r="G38" s="7"/>
      <c r="H38" s="7"/>
      <c r="I38" s="7"/>
      <c r="J38" s="7"/>
    </row>
    <row r="39" spans="1:13" s="16" customFormat="1" ht="18.75" customHeight="1">
      <c r="A39" s="8"/>
      <c r="B39" s="13"/>
      <c r="C39" s="10"/>
      <c r="D39" s="14"/>
      <c r="E39" s="12"/>
      <c r="F39" s="15"/>
      <c r="G39" s="8"/>
      <c r="H39" s="8"/>
      <c r="I39" s="8"/>
      <c r="J39" s="8"/>
      <c r="K39" s="8"/>
      <c r="L39" s="8"/>
      <c r="M39" s="8"/>
    </row>
    <row r="40" spans="1:13" s="8" customFormat="1" ht="16.5">
      <c r="B40" s="17"/>
      <c r="C40" s="17"/>
      <c r="D40" s="17"/>
      <c r="E40" s="17"/>
      <c r="F40" s="15"/>
    </row>
    <row r="41" spans="1:13" s="8" customFormat="1" ht="22.5" customHeight="1">
      <c r="B41" s="14"/>
      <c r="C41" s="10"/>
      <c r="D41" s="14"/>
      <c r="E41" s="14"/>
      <c r="F41" s="15"/>
      <c r="K41" s="16"/>
    </row>
    <row r="42" spans="1:13" s="8" customFormat="1" ht="18" customHeight="1">
      <c r="B42" s="14"/>
      <c r="C42" s="10"/>
      <c r="D42" s="14"/>
      <c r="E42" s="14"/>
      <c r="F42" s="15"/>
      <c r="K42" s="16"/>
    </row>
    <row r="43" spans="1:13" s="8" customFormat="1" ht="16.5">
      <c r="B43" s="13"/>
      <c r="C43" s="10"/>
      <c r="D43" s="11"/>
      <c r="E43" s="12"/>
      <c r="F43" s="15"/>
      <c r="K43" s="16"/>
    </row>
    <row r="44" spans="1:13" s="8" customFormat="1" ht="23.25" customHeight="1">
      <c r="B44" s="13"/>
      <c r="C44" s="10"/>
      <c r="D44" s="14"/>
      <c r="E44" s="14"/>
      <c r="F44" s="15"/>
    </row>
    <row r="45" spans="1:13" ht="15.75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6.5">
      <c r="A46" s="7"/>
      <c r="B46" s="53"/>
      <c r="C46" s="54"/>
    </row>
  </sheetData>
  <autoFilter ref="A11:N27"/>
  <mergeCells count="3">
    <mergeCell ref="J3:M4"/>
    <mergeCell ref="A7:M7"/>
    <mergeCell ref="B46:C46"/>
  </mergeCells>
  <pageMargins left="0.31496062992125984" right="0.31496062992125984" top="0.4" bottom="0.55118110236220474" header="0.11811023622047245" footer="0.11811023622047245"/>
  <pageSetup paperSize="9" scale="47" fitToHeight="0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Sanzhar Beissov</cp:lastModifiedBy>
  <cp:lastPrinted>2018-04-16T11:26:27Z</cp:lastPrinted>
  <dcterms:created xsi:type="dcterms:W3CDTF">2017-11-22T04:16:15Z</dcterms:created>
  <dcterms:modified xsi:type="dcterms:W3CDTF">2018-04-25T11:35:57Z</dcterms:modified>
</cp:coreProperties>
</file>