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<sst xmlns="http://schemas.openxmlformats.org/spreadsheetml/2006/main" count="137" uniqueCount="73">
  <si>
    <t>«Утверждаю»
Заместитель Председателя Национального Банка
Республики Казахстан
Д.Т. Галиева</t>
  </si>
  <si>
    <t xml:space="preserve">  _____________________
 "19" марта 2019 г. </t>
  </si>
  <si>
    <t>Изменения и дополнения в План закупок товаров, работ, услуг Национального Банка Республики Казахстан на 2019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</si>
  <si>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</si>
  <si>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</si>
  <si>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</si>
  <si>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</si>
  <si>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</si>
  <si>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</si>
  <si>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</si>
  <si>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</si>
  <si>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</si>
  <si>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</si>
  <si>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</si>
  <si>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</si>
  <si>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</si>
  <si>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</si>
  <si>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Жамбылский филиал</t>
  </si>
  <si>
    <t>Филиалдың әкімшілік ғимараты және  қоймасының сыртқы жарықтандыруын ағымдағы жөндеу</t>
  </si>
  <si>
    <t>Текущий ремонт наружного охранного освещения административного здания и хранилища Филиала</t>
  </si>
  <si>
    <t>Запрос ценовых предложений</t>
  </si>
  <si>
    <t>Работа</t>
  </si>
  <si>
    <t>III квартал</t>
  </si>
  <si>
    <t>Дополнительная закупка</t>
  </si>
  <si>
    <t>Западно-Казахстанский филиал</t>
  </si>
  <si>
    <t>Күзет-өрт және дабыл жүйесі</t>
  </si>
  <si>
    <t>Система охранно-пожарной и тревожной сигнализации</t>
  </si>
  <si>
    <t>Комплект</t>
  </si>
  <si>
    <t>II квартал</t>
  </si>
  <si>
    <t>Исключение</t>
  </si>
  <si>
    <t>Автоматты газдық өрт сөндіру жүйесі</t>
  </si>
  <si>
    <t xml:space="preserve">Система автоматического газового пожаротушения </t>
  </si>
  <si>
    <t>Тендер</t>
  </si>
  <si>
    <t>IV квартал</t>
  </si>
  <si>
    <t>Управление информационных угроз и киберзащиты</t>
  </si>
  <si>
    <t>Желілік қондырғылар қауіпсіздігінің саясаттарын басқару жүйесінің бағдарламалық-аппараттық кешенін техникалық қолдау (басымдық қол жеткізуі)</t>
  </si>
  <si>
    <t>Техническая поддержка программно - аппаратного комплекса системы управления политиками безопасности сетевых устройств (привилегированным доступом)</t>
  </si>
  <si>
    <t>Услуга</t>
  </si>
  <si>
    <t xml:space="preserve">Электрондық пошта шлюзінің бағдарламалық-аппараттық кешенін техникалық қолдау </t>
  </si>
  <si>
    <t>Техническая поддержка программно-аппаратного комплекса шлюза электронной почты</t>
  </si>
  <si>
    <t xml:space="preserve"> DDOS-шабуылдардан қорғану жүйесі</t>
  </si>
  <si>
    <t>Система защиты от DDOS-атак</t>
  </si>
  <si>
    <t>Штука</t>
  </si>
  <si>
    <t>Административное управление</t>
  </si>
  <si>
    <t>Басшыға арналған жиһаз жиынтығы</t>
  </si>
  <si>
    <t xml:space="preserve">Комплект мебели для руководителя </t>
  </si>
  <si>
    <t>Басшының орынбасарына арналған жиһаз жиынтығы</t>
  </si>
  <si>
    <t xml:space="preserve">Комплект мебели для заместителя руководителя </t>
  </si>
  <si>
    <t>5 қызметкерлерге арналған жиһаз жиынтығы</t>
  </si>
  <si>
    <t xml:space="preserve">Комплект мебели на 5-х работников </t>
  </si>
  <si>
    <t>Департамент информационных технологий</t>
  </si>
  <si>
    <t>Бейнеқабырғаның жүйелі-техникалық қызмет көрсетілуі</t>
  </si>
  <si>
    <t>Системно-техническое обслуживание видеостены</t>
  </si>
  <si>
    <t>Бейнеқабырға дисплейі «Sharp»</t>
  </si>
  <si>
    <t xml:space="preserve">Дисплей на видеостену «Sharp» </t>
  </si>
  <si>
    <t xml:space="preserve">Дополнительная закупка </t>
  </si>
  <si>
    <t xml:space="preserve">"TRADOS" лицензиялық бағдарламалық қамтамасыз етуді техникалық қолдау </t>
  </si>
  <si>
    <t>Техническая поддержка  ЛПО "TRADOS"</t>
  </si>
  <si>
    <t xml:space="preserve"> "SAP Business Objects BI Suite" ЛБҚ етуге арналған лицензия</t>
  </si>
  <si>
    <t>Лицензия на ЛПО "SAP Business Objects BI Suite"</t>
  </si>
  <si>
    <t>Изменение (в части срока закупки, увеличения количества и суммы с уменьшением цены)</t>
  </si>
  <si>
    <t>Екі монитормен жабдықталған компьютер</t>
  </si>
  <si>
    <t>Компьютер с двумя мониторами</t>
  </si>
  <si>
    <t>Изменение (в части увеличения количества и суммы)</t>
  </si>
  <si>
    <t>Қашықтан қол жеткізу және басқару жүйесі</t>
  </si>
  <si>
    <t>Система удаленного доступа и контроля</t>
  </si>
  <si>
    <t>Управление безопасности</t>
  </si>
  <si>
    <t>ҚРҰБ объектілері үшін бейнебақылау жүйесі ілеспе қызметтерді көрсетуімен бірге</t>
  </si>
  <si>
    <t>Система видеонаблюдения для объектов НБРК с оказанием сопутствующих услуг</t>
  </si>
  <si>
    <t xml:space="preserve">Комплект </t>
  </si>
  <si>
    <t>ІІI квартал</t>
  </si>
  <si>
    <t>"01"07.2019г.</t>
  </si>
  <si>
    <t xml:space="preserve">Изменение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</si>
</sst>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&quot;-&quot;#,##0.00"/>
    <numFmt numFmtId="165" formatCode="#,##0;&quot;-&quot;#,##0"/>
    <numFmt numFmtId="16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2" fontId="42" fillId="33" borderId="0" xfId="59" applyNumberFormat="1" applyFont="1" applyFill="1" applyAlignment="1">
      <alignment horizontal="center" vertical="center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 horizontal="left" vertical="center"/>
    </xf>
    <xf numFmtId="2" fontId="42" fillId="33" borderId="0" xfId="59" applyNumberFormat="1" applyFont="1" applyFill="1" applyAlignment="1">
      <alignment horizontal="left" vertical="center"/>
    </xf>
    <xf numFmtId="2" fontId="41" fillId="0" borderId="0" xfId="59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2" fontId="41" fillId="33" borderId="10" xfId="59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2" fontId="41" fillId="33" borderId="11" xfId="59" applyNumberFormat="1" applyFont="1" applyFill="1" applyBorder="1" applyAlignment="1">
      <alignment horizontal="center" vertical="center" wrapText="1"/>
    </xf>
    <xf numFmtId="164" fontId="41" fillId="33" borderId="11" xfId="0" applyNumberFormat="1" applyFont="1" applyFill="1" applyBorder="1" applyAlignment="1">
      <alignment horizontal="right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2" fontId="41" fillId="0" borderId="12" xfId="59" applyNumberFormat="1" applyFont="1" applyFill="1" applyBorder="1" applyAlignment="1">
      <alignment horizontal="center" vertical="center" wrapText="1"/>
    </xf>
    <xf numFmtId="43" fontId="41" fillId="0" borderId="12" xfId="59" applyFont="1" applyFill="1" applyBorder="1" applyAlignment="1">
      <alignment horizontal="right" vertical="center" wrapText="1"/>
    </xf>
    <xf numFmtId="43" fontId="2" fillId="0" borderId="12" xfId="59" applyFont="1" applyFill="1" applyBorder="1" applyAlignment="1" quotePrefix="1">
      <alignment horizontal="right" vertical="center" wrapText="1"/>
    </xf>
    <xf numFmtId="165" fontId="3" fillId="0" borderId="12" xfId="0" applyNumberFormat="1" applyFont="1" applyFill="1" applyBorder="1" applyAlignment="1" quotePrefix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59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41" fillId="0" borderId="16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1" fillId="0" borderId="12" xfId="59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right" vertical="center" wrapText="1"/>
    </xf>
    <xf numFmtId="164" fontId="41" fillId="0" borderId="11" xfId="0" applyNumberFormat="1" applyFont="1" applyFill="1" applyBorder="1" applyAlignment="1">
      <alignment horizontal="righ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3" fontId="41" fillId="0" borderId="12" xfId="59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33" borderId="15" xfId="0" applyFont="1" applyFill="1" applyBorder="1" applyAlignment="1">
      <alignment horizontal="center" vertical="center" wrapText="1"/>
    </xf>
    <xf numFmtId="2" fontId="41" fillId="33" borderId="15" xfId="59" applyNumberFormat="1" applyFont="1" applyFill="1" applyBorder="1" applyAlignment="1">
      <alignment horizontal="center" vertical="center" wrapText="1"/>
    </xf>
    <xf numFmtId="164" fontId="41" fillId="0" borderId="15" xfId="0" applyNumberFormat="1" applyFont="1" applyFill="1" applyBorder="1" applyAlignment="1">
      <alignment horizontal="right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2" fontId="41" fillId="33" borderId="12" xfId="59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41" fillId="34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1" fillId="35" borderId="12" xfId="52" applyFont="1" applyFill="1" applyBorder="1" applyAlignment="1">
      <alignment horizontal="center" vertical="center" wrapText="1"/>
      <protection/>
    </xf>
    <xf numFmtId="2" fontId="41" fillId="35" borderId="12" xfId="52" applyNumberFormat="1" applyFont="1" applyFill="1" applyBorder="1" applyAlignment="1">
      <alignment horizontal="center" vertical="center" wrapText="1"/>
      <protection/>
    </xf>
    <xf numFmtId="43" fontId="41" fillId="35" borderId="12" xfId="61" applyFont="1" applyFill="1" applyBorder="1" applyAlignment="1">
      <alignment horizontal="right" vertical="center" wrapText="1"/>
    </xf>
    <xf numFmtId="0" fontId="44" fillId="35" borderId="12" xfId="0" applyFont="1" applyFill="1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2" fontId="41" fillId="33" borderId="19" xfId="59" applyNumberFormat="1" applyFont="1" applyFill="1" applyBorder="1" applyAlignment="1">
      <alignment horizontal="center" vertical="center" wrapText="1"/>
    </xf>
    <xf numFmtId="164" fontId="41" fillId="33" borderId="12" xfId="0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 horizontal="right" wrapText="1"/>
    </xf>
    <xf numFmtId="0" fontId="43" fillId="0" borderId="0" xfId="0" applyFont="1" applyAlignment="1">
      <alignment horizontal="right" vertical="center"/>
    </xf>
    <xf numFmtId="0" fontId="45" fillId="0" borderId="0" xfId="59" applyNumberFormat="1" applyFont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2" fontId="42" fillId="0" borderId="11" xfId="59" applyNumberFormat="1" applyFont="1" applyFill="1" applyBorder="1" applyAlignment="1">
      <alignment horizontal="center" vertical="center" wrapText="1"/>
    </xf>
    <xf numFmtId="0" fontId="42" fillId="0" borderId="11" xfId="59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0" zoomScaleNormal="80" zoomScalePageLayoutView="0" workbookViewId="0" topLeftCell="A1">
      <selection activeCell="A7" sqref="A7:IV25"/>
    </sheetView>
  </sheetViews>
  <sheetFormatPr defaultColWidth="14.7109375" defaultRowHeight="15"/>
  <cols>
    <col min="1" max="1" width="17.7109375" style="1" customWidth="1"/>
    <col min="2" max="3" width="32.00390625" style="1" customWidth="1"/>
    <col min="4" max="4" width="16.28125" style="1" customWidth="1"/>
    <col min="5" max="5" width="14.7109375" style="1" customWidth="1"/>
    <col min="6" max="6" width="15.00390625" style="7" customWidth="1"/>
    <col min="7" max="8" width="17.421875" style="8" customWidth="1"/>
    <col min="9" max="11" width="16.8515625" style="1" customWidth="1"/>
    <col min="12" max="12" width="15.57421875" style="1" customWidth="1"/>
    <col min="13" max="13" width="20.7109375" style="1" customWidth="1"/>
    <col min="14" max="14" width="32.28125" style="1" customWidth="1"/>
    <col min="15" max="15" width="6.8515625" style="1" customWidth="1"/>
    <col min="16" max="16384" width="14.7109375" style="1" customWidth="1"/>
  </cols>
  <sheetData>
    <row r="1" spans="2:13" ht="85.5" customHeight="1">
      <c r="B1" s="2"/>
      <c r="C1" s="2"/>
      <c r="D1" s="2"/>
      <c r="E1" s="2"/>
      <c r="F1" s="3"/>
      <c r="G1" s="4"/>
      <c r="H1" s="4"/>
      <c r="I1" s="2"/>
      <c r="J1" s="2"/>
      <c r="K1" s="2"/>
      <c r="L1" s="59" t="s">
        <v>0</v>
      </c>
      <c r="M1" s="59"/>
    </row>
    <row r="2" spans="2:13" ht="16.5">
      <c r="B2" s="5"/>
      <c r="C2" s="5"/>
      <c r="D2" s="5"/>
      <c r="E2" s="5"/>
      <c r="F2" s="6"/>
      <c r="G2" s="4"/>
      <c r="H2" s="4"/>
      <c r="I2" s="5"/>
      <c r="J2" s="5"/>
      <c r="L2" s="59" t="s">
        <v>1</v>
      </c>
      <c r="M2" s="59"/>
    </row>
    <row r="3" spans="12:13" ht="15" customHeight="1">
      <c r="L3" s="60" t="s">
        <v>71</v>
      </c>
      <c r="M3" s="60"/>
    </row>
    <row r="4" spans="12:13" ht="15" customHeight="1">
      <c r="L4" s="9"/>
      <c r="M4" s="9"/>
    </row>
    <row r="5" spans="1:13" ht="30.75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9.5" customHeight="1">
      <c r="A6" s="10"/>
      <c r="B6" s="10"/>
      <c r="C6" s="10"/>
      <c r="D6" s="10"/>
      <c r="E6" s="10"/>
      <c r="F6" s="11"/>
      <c r="G6" s="12"/>
      <c r="H6" s="12"/>
      <c r="I6" s="10"/>
      <c r="J6" s="10"/>
      <c r="K6" s="10"/>
      <c r="L6" s="10"/>
      <c r="M6" s="10"/>
    </row>
    <row r="7" spans="1:13" s="38" customFormat="1" ht="79.5" customHeight="1">
      <c r="A7" s="62" t="s">
        <v>3</v>
      </c>
      <c r="B7" s="62" t="s">
        <v>4</v>
      </c>
      <c r="C7" s="62" t="s">
        <v>5</v>
      </c>
      <c r="D7" s="62" t="s">
        <v>6</v>
      </c>
      <c r="E7" s="62" t="s">
        <v>7</v>
      </c>
      <c r="F7" s="63" t="s">
        <v>8</v>
      </c>
      <c r="G7" s="62" t="s">
        <v>9</v>
      </c>
      <c r="H7" s="62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2" t="s">
        <v>15</v>
      </c>
    </row>
    <row r="8" spans="1:13" s="38" customFormat="1" ht="12.75">
      <c r="A8" s="62" t="s">
        <v>16</v>
      </c>
      <c r="B8" s="62">
        <v>2</v>
      </c>
      <c r="C8" s="62">
        <v>3</v>
      </c>
      <c r="D8" s="62">
        <v>4</v>
      </c>
      <c r="E8" s="62">
        <v>5</v>
      </c>
      <c r="F8" s="64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  <c r="M8" s="65">
        <v>13</v>
      </c>
    </row>
    <row r="9" spans="1:13" ht="51.75" customHeight="1">
      <c r="A9" s="41" t="s">
        <v>17</v>
      </c>
      <c r="B9" s="56" t="s">
        <v>18</v>
      </c>
      <c r="C9" s="32" t="s">
        <v>19</v>
      </c>
      <c r="D9" s="41" t="s">
        <v>20</v>
      </c>
      <c r="E9" s="41" t="s">
        <v>21</v>
      </c>
      <c r="F9" s="57">
        <v>1</v>
      </c>
      <c r="G9" s="58">
        <v>8818928.57</v>
      </c>
      <c r="H9" s="58">
        <f>F9*G9</f>
        <v>8818928.57</v>
      </c>
      <c r="I9" s="19"/>
      <c r="J9" s="19"/>
      <c r="K9" s="19"/>
      <c r="L9" s="19" t="s">
        <v>22</v>
      </c>
      <c r="M9" s="19" t="s">
        <v>23</v>
      </c>
    </row>
    <row r="10" spans="1:13" ht="48" customHeight="1">
      <c r="A10" s="15" t="s">
        <v>24</v>
      </c>
      <c r="B10" s="15" t="s">
        <v>25</v>
      </c>
      <c r="C10" s="15" t="s">
        <v>26</v>
      </c>
      <c r="D10" s="15" t="s">
        <v>20</v>
      </c>
      <c r="E10" s="15" t="s">
        <v>27</v>
      </c>
      <c r="F10" s="21">
        <v>1</v>
      </c>
      <c r="G10" s="22">
        <v>8782517.09</v>
      </c>
      <c r="H10" s="23">
        <f>F10*G10</f>
        <v>8782517.09</v>
      </c>
      <c r="I10" s="15"/>
      <c r="J10" s="15"/>
      <c r="K10" s="24"/>
      <c r="L10" s="15" t="s">
        <v>28</v>
      </c>
      <c r="M10" s="15" t="s">
        <v>29</v>
      </c>
    </row>
    <row r="11" spans="1:13" s="25" customFormat="1" ht="48.75" customHeight="1">
      <c r="A11" s="15" t="s">
        <v>24</v>
      </c>
      <c r="B11" s="15" t="s">
        <v>30</v>
      </c>
      <c r="C11" s="15" t="s">
        <v>31</v>
      </c>
      <c r="D11" s="15" t="s">
        <v>32</v>
      </c>
      <c r="E11" s="15" t="s">
        <v>27</v>
      </c>
      <c r="F11" s="21">
        <v>1</v>
      </c>
      <c r="G11" s="22">
        <v>12617365.95</v>
      </c>
      <c r="H11" s="23">
        <f>F11*G11</f>
        <v>12617365.95</v>
      </c>
      <c r="I11" s="15"/>
      <c r="J11" s="15"/>
      <c r="K11" s="24"/>
      <c r="L11" s="15" t="s">
        <v>33</v>
      </c>
      <c r="M11" s="15" t="s">
        <v>72</v>
      </c>
    </row>
    <row r="12" spans="1:13" ht="102" customHeight="1" hidden="1">
      <c r="A12" s="13" t="s">
        <v>34</v>
      </c>
      <c r="B12" s="13" t="s">
        <v>35</v>
      </c>
      <c r="C12" s="13" t="s">
        <v>36</v>
      </c>
      <c r="D12" s="13" t="s">
        <v>32</v>
      </c>
      <c r="E12" s="13" t="s">
        <v>37</v>
      </c>
      <c r="F12" s="16">
        <v>1</v>
      </c>
      <c r="G12" s="17">
        <v>17651745.54</v>
      </c>
      <c r="H12" s="17">
        <v>17651745.54</v>
      </c>
      <c r="I12" s="13"/>
      <c r="J12" s="18"/>
      <c r="K12" s="19"/>
      <c r="L12" s="20" t="s">
        <v>22</v>
      </c>
      <c r="M12" s="15" t="s">
        <v>29</v>
      </c>
    </row>
    <row r="13" spans="1:13" ht="70.5" customHeight="1" hidden="1">
      <c r="A13" s="13" t="s">
        <v>34</v>
      </c>
      <c r="B13" s="13" t="s">
        <v>38</v>
      </c>
      <c r="C13" s="13" t="s">
        <v>39</v>
      </c>
      <c r="D13" s="13" t="s">
        <v>32</v>
      </c>
      <c r="E13" s="13" t="s">
        <v>37</v>
      </c>
      <c r="F13" s="16">
        <v>1</v>
      </c>
      <c r="G13" s="17">
        <v>27845089.29</v>
      </c>
      <c r="H13" s="17">
        <v>27845089.29</v>
      </c>
      <c r="I13" s="13"/>
      <c r="J13" s="18"/>
      <c r="K13" s="19"/>
      <c r="L13" s="20" t="s">
        <v>22</v>
      </c>
      <c r="M13" s="15" t="s">
        <v>29</v>
      </c>
    </row>
    <row r="14" spans="1:13" ht="59.25" customHeight="1">
      <c r="A14" s="26" t="s">
        <v>34</v>
      </c>
      <c r="B14" s="27" t="s">
        <v>40</v>
      </c>
      <c r="C14" s="27" t="s">
        <v>41</v>
      </c>
      <c r="D14" s="27" t="s">
        <v>32</v>
      </c>
      <c r="E14" s="27" t="s">
        <v>42</v>
      </c>
      <c r="F14" s="28">
        <v>1</v>
      </c>
      <c r="G14" s="29">
        <v>32894889</v>
      </c>
      <c r="H14" s="29">
        <v>32894889</v>
      </c>
      <c r="I14" s="30"/>
      <c r="J14" s="31"/>
      <c r="K14" s="32"/>
      <c r="L14" s="33" t="s">
        <v>22</v>
      </c>
      <c r="M14" s="26" t="s">
        <v>23</v>
      </c>
    </row>
    <row r="15" spans="1:13" ht="44.25" customHeight="1" hidden="1">
      <c r="A15" s="14" t="s">
        <v>43</v>
      </c>
      <c r="B15" s="14" t="s">
        <v>44</v>
      </c>
      <c r="C15" s="14" t="s">
        <v>45</v>
      </c>
      <c r="D15" s="14" t="s">
        <v>20</v>
      </c>
      <c r="E15" s="14" t="s">
        <v>27</v>
      </c>
      <c r="F15" s="34">
        <v>1</v>
      </c>
      <c r="G15" s="35">
        <v>4687158.04</v>
      </c>
      <c r="H15" s="35">
        <v>4687158.04</v>
      </c>
      <c r="I15" s="14"/>
      <c r="J15" s="14"/>
      <c r="K15" s="15"/>
      <c r="L15" s="14" t="s">
        <v>33</v>
      </c>
      <c r="M15" s="14" t="s">
        <v>29</v>
      </c>
    </row>
    <row r="16" spans="1:13" ht="44.25" customHeight="1" hidden="1">
      <c r="A16" s="14" t="s">
        <v>43</v>
      </c>
      <c r="B16" s="14" t="s">
        <v>46</v>
      </c>
      <c r="C16" s="14" t="s">
        <v>47</v>
      </c>
      <c r="D16" s="14" t="s">
        <v>20</v>
      </c>
      <c r="E16" s="14" t="s">
        <v>27</v>
      </c>
      <c r="F16" s="34">
        <v>2</v>
      </c>
      <c r="G16" s="35">
        <v>2377044.64</v>
      </c>
      <c r="H16" s="35">
        <v>4754089.28</v>
      </c>
      <c r="I16" s="14"/>
      <c r="J16" s="14"/>
      <c r="K16" s="15"/>
      <c r="L16" s="14" t="s">
        <v>33</v>
      </c>
      <c r="M16" s="14" t="s">
        <v>29</v>
      </c>
    </row>
    <row r="17" spans="1:13" ht="44.25" customHeight="1" hidden="1">
      <c r="A17" s="14" t="s">
        <v>43</v>
      </c>
      <c r="B17" s="14" t="s">
        <v>48</v>
      </c>
      <c r="C17" s="14" t="s">
        <v>49</v>
      </c>
      <c r="D17" s="14" t="s">
        <v>32</v>
      </c>
      <c r="E17" s="14" t="s">
        <v>27</v>
      </c>
      <c r="F17" s="34">
        <v>18</v>
      </c>
      <c r="G17" s="35">
        <v>1629593.75</v>
      </c>
      <c r="H17" s="35">
        <v>29332687.5</v>
      </c>
      <c r="I17" s="14"/>
      <c r="J17" s="14"/>
      <c r="K17" s="15"/>
      <c r="L17" s="14" t="s">
        <v>22</v>
      </c>
      <c r="M17" s="14" t="s">
        <v>29</v>
      </c>
    </row>
    <row r="18" spans="1:13" ht="44.25" customHeight="1" hidden="1">
      <c r="A18" s="14" t="s">
        <v>43</v>
      </c>
      <c r="B18" s="14" t="s">
        <v>48</v>
      </c>
      <c r="C18" s="14" t="s">
        <v>49</v>
      </c>
      <c r="D18" s="14" t="s">
        <v>32</v>
      </c>
      <c r="E18" s="14" t="s">
        <v>27</v>
      </c>
      <c r="F18" s="34">
        <v>16</v>
      </c>
      <c r="G18" s="35">
        <v>1629593.75</v>
      </c>
      <c r="H18" s="35">
        <v>26073500</v>
      </c>
      <c r="I18" s="14"/>
      <c r="J18" s="14"/>
      <c r="K18" s="15"/>
      <c r="L18" s="14" t="s">
        <v>22</v>
      </c>
      <c r="M18" s="14" t="s">
        <v>29</v>
      </c>
    </row>
    <row r="19" spans="1:15" ht="44.25" customHeight="1">
      <c r="A19" s="13" t="s">
        <v>50</v>
      </c>
      <c r="B19" s="13" t="s">
        <v>51</v>
      </c>
      <c r="C19" s="13" t="s">
        <v>52</v>
      </c>
      <c r="D19" s="13" t="s">
        <v>20</v>
      </c>
      <c r="E19" s="13" t="s">
        <v>37</v>
      </c>
      <c r="F19" s="16">
        <v>1</v>
      </c>
      <c r="G19" s="36">
        <v>4464285.71</v>
      </c>
      <c r="H19" s="36">
        <v>4464285.71</v>
      </c>
      <c r="I19" s="37"/>
      <c r="J19" s="37"/>
      <c r="K19" s="37"/>
      <c r="L19" s="37" t="s">
        <v>28</v>
      </c>
      <c r="M19" s="15" t="s">
        <v>29</v>
      </c>
      <c r="N19" s="38"/>
      <c r="O19" s="38"/>
    </row>
    <row r="20" spans="1:13" s="38" customFormat="1" ht="50.25" customHeight="1">
      <c r="A20" s="37" t="s">
        <v>50</v>
      </c>
      <c r="B20" s="15" t="s">
        <v>53</v>
      </c>
      <c r="C20" s="15" t="s">
        <v>54</v>
      </c>
      <c r="D20" s="15" t="s">
        <v>20</v>
      </c>
      <c r="E20" s="15" t="s">
        <v>42</v>
      </c>
      <c r="F20" s="21">
        <v>1</v>
      </c>
      <c r="G20" s="22">
        <v>6041846</v>
      </c>
      <c r="H20" s="22">
        <f>F20*G20</f>
        <v>6041846</v>
      </c>
      <c r="I20" s="39"/>
      <c r="J20" s="39"/>
      <c r="K20" s="39"/>
      <c r="L20" s="15" t="s">
        <v>22</v>
      </c>
      <c r="M20" s="15" t="s">
        <v>55</v>
      </c>
    </row>
    <row r="21" spans="1:16" s="38" customFormat="1" ht="49.5" customHeight="1">
      <c r="A21" s="37" t="s">
        <v>50</v>
      </c>
      <c r="B21" s="15" t="s">
        <v>56</v>
      </c>
      <c r="C21" s="15" t="s">
        <v>57</v>
      </c>
      <c r="D21" s="15" t="s">
        <v>20</v>
      </c>
      <c r="E21" s="15" t="s">
        <v>37</v>
      </c>
      <c r="F21" s="21">
        <v>1</v>
      </c>
      <c r="G21" s="22">
        <v>5972946.43</v>
      </c>
      <c r="H21" s="22">
        <v>5972900</v>
      </c>
      <c r="I21" s="39"/>
      <c r="J21" s="39"/>
      <c r="K21" s="39"/>
      <c r="L21" s="15" t="s">
        <v>22</v>
      </c>
      <c r="M21" s="15" t="s">
        <v>55</v>
      </c>
      <c r="N21" s="40"/>
      <c r="O21" s="40"/>
      <c r="P21" s="40"/>
    </row>
    <row r="22" spans="1:16" ht="74.25" customHeight="1" hidden="1">
      <c r="A22" s="26" t="s">
        <v>50</v>
      </c>
      <c r="B22" s="41" t="s">
        <v>58</v>
      </c>
      <c r="C22" s="41" t="s">
        <v>59</v>
      </c>
      <c r="D22" s="41" t="s">
        <v>32</v>
      </c>
      <c r="E22" s="41" t="s">
        <v>42</v>
      </c>
      <c r="F22" s="42">
        <v>2</v>
      </c>
      <c r="G22" s="43">
        <f>H22/F22</f>
        <v>30441830</v>
      </c>
      <c r="H22" s="43">
        <v>60883660</v>
      </c>
      <c r="I22" s="26"/>
      <c r="J22" s="26"/>
      <c r="K22" s="44"/>
      <c r="L22" s="32" t="s">
        <v>22</v>
      </c>
      <c r="M22" s="32" t="s">
        <v>60</v>
      </c>
      <c r="N22" s="40"/>
      <c r="O22" s="45"/>
      <c r="P22" s="46"/>
    </row>
    <row r="23" spans="1:16" ht="52.5" customHeight="1" hidden="1">
      <c r="A23" s="19" t="s">
        <v>50</v>
      </c>
      <c r="B23" s="19" t="s">
        <v>61</v>
      </c>
      <c r="C23" s="19" t="s">
        <v>62</v>
      </c>
      <c r="D23" s="19" t="s">
        <v>32</v>
      </c>
      <c r="E23" s="19" t="s">
        <v>42</v>
      </c>
      <c r="F23" s="47">
        <v>18</v>
      </c>
      <c r="G23" s="48">
        <v>668020</v>
      </c>
      <c r="H23" s="48">
        <f>F23*G23</f>
        <v>12024360</v>
      </c>
      <c r="I23" s="15"/>
      <c r="J23" s="15"/>
      <c r="K23" s="15"/>
      <c r="L23" s="15" t="s">
        <v>22</v>
      </c>
      <c r="M23" s="15" t="s">
        <v>63</v>
      </c>
      <c r="N23" s="40"/>
      <c r="O23" s="45"/>
      <c r="P23" s="46"/>
    </row>
    <row r="24" spans="1:16" s="38" customFormat="1" ht="53.25" customHeight="1" hidden="1">
      <c r="A24" s="19" t="s">
        <v>50</v>
      </c>
      <c r="B24" s="15" t="s">
        <v>64</v>
      </c>
      <c r="C24" s="15" t="s">
        <v>65</v>
      </c>
      <c r="D24" s="15" t="s">
        <v>32</v>
      </c>
      <c r="E24" s="15" t="s">
        <v>27</v>
      </c>
      <c r="F24" s="21">
        <v>1</v>
      </c>
      <c r="G24" s="49">
        <v>137597640</v>
      </c>
      <c r="H24" s="50">
        <f>G24</f>
        <v>137597640</v>
      </c>
      <c r="I24" s="15"/>
      <c r="J24" s="15"/>
      <c r="K24" s="51"/>
      <c r="L24" s="15" t="s">
        <v>22</v>
      </c>
      <c r="M24" s="15" t="s">
        <v>55</v>
      </c>
      <c r="N24" s="40"/>
      <c r="O24" s="45"/>
      <c r="P24" s="40"/>
    </row>
    <row r="25" spans="1:16" ht="46.5" customHeight="1">
      <c r="A25" s="52" t="s">
        <v>66</v>
      </c>
      <c r="B25" s="52" t="s">
        <v>67</v>
      </c>
      <c r="C25" s="52" t="s">
        <v>68</v>
      </c>
      <c r="D25" s="52" t="s">
        <v>32</v>
      </c>
      <c r="E25" s="52" t="s">
        <v>69</v>
      </c>
      <c r="F25" s="53">
        <v>1</v>
      </c>
      <c r="G25" s="54">
        <v>798356022.62</v>
      </c>
      <c r="H25" s="54">
        <v>798356022.62</v>
      </c>
      <c r="I25" s="55"/>
      <c r="J25" s="55"/>
      <c r="K25" s="55"/>
      <c r="L25" s="52" t="s">
        <v>70</v>
      </c>
      <c r="M25" s="52" t="s">
        <v>72</v>
      </c>
      <c r="N25" s="40"/>
      <c r="O25" s="45"/>
      <c r="P25" s="46"/>
    </row>
  </sheetData>
  <sheetProtection/>
  <mergeCells count="4">
    <mergeCell ref="L1:M1"/>
    <mergeCell ref="L2:M2"/>
    <mergeCell ref="L3:M3"/>
    <mergeCell ref="A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Наркес Давлетбаева</cp:lastModifiedBy>
  <cp:lastPrinted>2019-06-28T12:36:31Z</cp:lastPrinted>
  <dcterms:created xsi:type="dcterms:W3CDTF">2019-06-26T14:49:47Z</dcterms:created>
  <dcterms:modified xsi:type="dcterms:W3CDTF">2019-07-05T13:22:56Z</dcterms:modified>
  <cp:category/>
  <cp:version/>
  <cp:contentType/>
  <cp:contentStatus/>
</cp:coreProperties>
</file>