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35" windowWidth="24210" windowHeight="99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Лист1!$A$8:$L$62</definedName>
    <definedName name="_xlnm.Print_Area" localSheetId="0">Лист1!$A$1:$L$62</definedName>
  </definedNames>
  <calcPr calcId="145621"/>
</workbook>
</file>

<file path=xl/calcChain.xml><?xml version="1.0" encoding="utf-8"?>
<calcChain xmlns="http://schemas.openxmlformats.org/spreadsheetml/2006/main">
  <c r="H42" i="1" l="1"/>
  <c r="H43" i="1"/>
  <c r="H32" i="1" l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0" i="1"/>
  <c r="H11" i="1"/>
  <c r="H34" i="1" l="1"/>
  <c r="H33" i="1"/>
</calcChain>
</file>

<file path=xl/sharedStrings.xml><?xml version="1.0" encoding="utf-8"?>
<sst xmlns="http://schemas.openxmlformats.org/spreadsheetml/2006/main" count="394" uniqueCount="119">
  <si>
    <t>1</t>
  </si>
  <si>
    <t>Актюбинский филиал</t>
  </si>
  <si>
    <t>Үздіксіз электр қуатын беру жүйесіне техникалық қызмет көрсету</t>
  </si>
  <si>
    <t>Техническое обслуживание систем бесперебойного электропитания</t>
  </si>
  <si>
    <t>Химиялық тазарту</t>
  </si>
  <si>
    <t>Химическая чистка</t>
  </si>
  <si>
    <t xml:space="preserve">Күзет-дабыл сигнализация құралдарына </t>
  </si>
  <si>
    <t>Обслуживание средств тревожно-охранной сигнализации</t>
  </si>
  <si>
    <t>Қарды шығару</t>
  </si>
  <si>
    <t>Вывоз снега</t>
  </si>
  <si>
    <t>Тіркелетін пошта жөнелтімдерін жіберу</t>
  </si>
  <si>
    <t>Пересылка регистрируемых почтовых отправлений</t>
  </si>
  <si>
    <t>Желілік фильтр (2 м)</t>
  </si>
  <si>
    <t>Сетевой фильтр (2 м)</t>
  </si>
  <si>
    <t>Желілік фильтр (3 м)</t>
  </si>
  <si>
    <t>Сетевой фильтр (3 м)</t>
  </si>
  <si>
    <t>Желілік фильтр  (5м)</t>
  </si>
  <si>
    <t>Сетевой фильтр (5 м)</t>
  </si>
  <si>
    <t>Дозаторға арналған антисептик</t>
  </si>
  <si>
    <t xml:space="preserve">Антисептик для дозатора </t>
  </si>
  <si>
    <t>Электр шайнек</t>
  </si>
  <si>
    <t xml:space="preserve">Электрочайник </t>
  </si>
  <si>
    <t>Микротолқынды пеш</t>
  </si>
  <si>
    <t>Микроволновая печь</t>
  </si>
  <si>
    <t>Киім ілгіш</t>
  </si>
  <si>
    <t>Вешалка для одежды</t>
  </si>
  <si>
    <t>Бланк өнімдері (Хаттарға арналған елтаңбалы бланк, қаз/орыс.яз)</t>
  </si>
  <si>
    <t>Бланочная продукция (Гербовый бланк для писем)</t>
  </si>
  <si>
    <t>Бланк өнімдері (елтаңбалы хаттарына арналған бланк, қаз/ ағыл.тілде)</t>
  </si>
  <si>
    <t>Бланочная продукция (Гербовый бланк для писем, каз/англ.яз)</t>
  </si>
  <si>
    <t>Бланк өнімдері (Бұйрық)</t>
  </si>
  <si>
    <t>Бланочная продукция (Приказ)</t>
  </si>
  <si>
    <t>Бланк өнімдері (Өкім)</t>
  </si>
  <si>
    <t>Бланочная продукция (Распоряжение)</t>
  </si>
  <si>
    <t>Автокөлікті бағалау</t>
  </si>
  <si>
    <t>Мүлігің бағалау</t>
  </si>
  <si>
    <t>Оценка имущества</t>
  </si>
  <si>
    <t>Топографиялық түсіру</t>
  </si>
  <si>
    <t>Топографическая съемка</t>
  </si>
  <si>
    <t>Гаражға кеңейтімнің конструкциясы</t>
  </si>
  <si>
    <t>Эскизный проект пристройки к гаражу</t>
  </si>
  <si>
    <t>Қоқыс салатын урна</t>
  </si>
  <si>
    <t>Урна мусорная</t>
  </si>
  <si>
    <t>Бланочная продукция 
(Постановление Совета Директоров)</t>
  </si>
  <si>
    <t>Бланк өнімдері 
(Директорлар Кеңесінің Қаулысы)</t>
  </si>
  <si>
    <t>Бланк өнімдері 
(Басқарма қаулысы)</t>
  </si>
  <si>
    <t>Бланочная продукция (Представительство НБРК в г. Алматы)</t>
  </si>
  <si>
    <t>Кондиционер (12 Бте/сағ)</t>
  </si>
  <si>
    <t>Кондиционер (12 Бте/час)</t>
  </si>
  <si>
    <t>Кондиционер (9 Бте/сағ)</t>
  </si>
  <si>
    <t>Кондиционер (9 Бте/час)</t>
  </si>
  <si>
    <t>Кондиционер (18 Бте/час)</t>
  </si>
  <si>
    <t>Кондиционер (18 Бте/сағ)</t>
  </si>
  <si>
    <t>Кондиционер (24 Бте/час)</t>
  </si>
  <si>
    <t>Кондиционер (24 Бте/сағ)</t>
  </si>
  <si>
    <t xml:space="preserve">Сенсорный дозатор, антисептический </t>
  </si>
  <si>
    <t>Сенсорлық дозатор, антисептикалық</t>
  </si>
  <si>
    <t>Шынтақ дозатор, антисептикалық</t>
  </si>
  <si>
    <t>Локтевой дозатор, антисептический</t>
  </si>
  <si>
    <t>Дозаторға арналған ауыстырмалы картридж</t>
  </si>
  <si>
    <t>Сменный картридж для дозатора</t>
  </si>
  <si>
    <t>Бланк өнімдері 
(Алматы қ. ҚРҰБ Өкілдігі)</t>
  </si>
  <si>
    <t>Төбе жабынының қоршауын тексеру және сынау</t>
  </si>
  <si>
    <t>Испытание и проверка ограждения кровли</t>
  </si>
  <si>
    <t>Металлическая дверь</t>
  </si>
  <si>
    <t>Металл есік</t>
  </si>
  <si>
    <t>Оценка доли в уставном капитале</t>
  </si>
  <si>
    <t>Жарғылық капиталдағы үлесті бағалау</t>
  </si>
  <si>
    <t>Оценка автотранспорта</t>
  </si>
  <si>
    <t>Кызылординский филиал</t>
  </si>
  <si>
    <t>Средства гигиены и санитарной обработки</t>
  </si>
  <si>
    <t>Гигиена және санитарлық өңдеу құралдары</t>
  </si>
  <si>
    <t>Бланочная продукция 
(Гербовый бланк для писем подразделений ЦА)</t>
  </si>
  <si>
    <t>Бланк өнімдері 
(ОА бөлімшелерінің хаттарына арналған елтаңбалы бланк)</t>
  </si>
  <si>
    <t>Бланочная продукция 
(Постановление Правления)</t>
  </si>
  <si>
    <t>ӨКІМ № 4</t>
  </si>
  <si>
    <t>2020ж.13.03</t>
  </si>
  <si>
    <t>Қазақстан Республикасы Ұлттық Банкінің 2020 жылға арналған тауарларды, жұмыстарды, көрсетілетін қызметтерді сатып алу жоспарына өзгерістер мен толықтыруларды енгізу туралы</t>
  </si>
  <si>
    <t>Тапсырыс берушінің 
(сатып алуды ұйымдастырушының)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</si>
  <si>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</si>
  <si>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</si>
  <si>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</si>
  <si>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</si>
  <si>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</si>
  <si>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</si>
  <si>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</si>
  <si>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</si>
  <si>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</si>
  <si>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</si>
  <si>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</si>
  <si>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Өзгеріс</t>
  </si>
  <si>
    <t>I тоқсан</t>
  </si>
  <si>
    <t>Қосымша сатып алу</t>
  </si>
  <si>
    <t>Алып тастау</t>
  </si>
  <si>
    <t>II тоқсан</t>
  </si>
  <si>
    <t xml:space="preserve">II тоқсан </t>
  </si>
  <si>
    <t>III тоқсан</t>
  </si>
  <si>
    <t>Жиынтық</t>
  </si>
  <si>
    <t>Қызмет</t>
  </si>
  <si>
    <t>Құты</t>
  </si>
  <si>
    <t>Дана</t>
  </si>
  <si>
    <t>Шартты тікелей жасасу</t>
  </si>
  <si>
    <t>Заң департаменті</t>
  </si>
  <si>
    <t>Әкімшілік басқармасы</t>
  </si>
  <si>
    <t>Ақмола филиалы</t>
  </si>
  <si>
    <t>Алматы облыстық филиалы</t>
  </si>
  <si>
    <t>Атырау филиалы</t>
  </si>
  <si>
    <t>Шығыс Қазақстан филиалы</t>
  </si>
  <si>
    <t>Жамбыл филиалы</t>
  </si>
  <si>
    <t>Батыс Қазақстан филиалы</t>
  </si>
  <si>
    <t>Қарағанды филиалы</t>
  </si>
  <si>
    <t>Маңғыстау филиалы</t>
  </si>
  <si>
    <t>Павлодар филиалы</t>
  </si>
  <si>
    <t>Солтүстік Қазақстан филиалы</t>
  </si>
  <si>
    <t>Түркістан филиалы</t>
  </si>
  <si>
    <t>Кассалық операциялар және құндылықтарды сақтау орталығы</t>
  </si>
  <si>
    <t>Орталық филиал</t>
  </si>
  <si>
    <t>Қостанай филиалы</t>
  </si>
  <si>
    <t>Шымкент филиалы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</si>
</sst>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;&quot;-&quot;#,##0"/>
    <numFmt numFmtId="165" formatCode="#,##0.00;&quot;-&quot;#,##0.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4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13" fillId="2" borderId="1" xfId="7" quotePrefix="1" applyNumberFormat="1" applyFont="1" applyFill="1" applyBorder="1" applyAlignment="1">
      <alignment horizontal="center" vertical="center" wrapText="1"/>
    </xf>
    <xf numFmtId="165" fontId="13" fillId="2" borderId="1" xfId="7" quotePrefix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4" xfId="2"/>
    <cellStyle name="Обычный 71" xfId="3"/>
    <cellStyle name="Обычный 71 2" xfId="7"/>
    <cellStyle name="Финансовый" xfId="4" builtinId="3"/>
    <cellStyle name="Финансовый 2" xfId="6"/>
    <cellStyle name="Финансов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C:\Documents%20and%20Settings\ZH-bux-3\Local%20Settings\images\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1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2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3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4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5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6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7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2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314325</xdr:colOff>
      <xdr:row>62</xdr:row>
      <xdr:rowOff>190500</xdr:rowOff>
    </xdr:to>
    <xdr:sp macro="" textlink="">
      <xdr:nvSpPr>
        <xdr:cNvPr id="13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40195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2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3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4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5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6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7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8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39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0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4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4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4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4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5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5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5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5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5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5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5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5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5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5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6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6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6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6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6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6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6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6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6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6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7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7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7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7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7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7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7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7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7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7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8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8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8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8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8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8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8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8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8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8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9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9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9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9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9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9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9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9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9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19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0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0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0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0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0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0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0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0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0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0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1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1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1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1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1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1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1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1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1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1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2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2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2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2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2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2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190500</xdr:rowOff>
    </xdr:to>
    <xdr:sp macro="" textlink="">
      <xdr:nvSpPr>
        <xdr:cNvPr id="14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619875" y="66008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2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3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52162</xdr:rowOff>
    </xdr:to>
    <xdr:sp macro="" textlink="">
      <xdr:nvSpPr>
        <xdr:cNvPr id="3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70</xdr:row>
      <xdr:rowOff>155123</xdr:rowOff>
    </xdr:to>
    <xdr:sp macro="" textlink="">
      <xdr:nvSpPr>
        <xdr:cNvPr id="3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2981325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3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4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5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133918</xdr:rowOff>
    </xdr:to>
    <xdr:sp macro="" textlink="">
      <xdr:nvSpPr>
        <xdr:cNvPr id="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69</xdr:row>
      <xdr:rowOff>28689</xdr:rowOff>
    </xdr:to>
    <xdr:sp macro="" textlink="">
      <xdr:nvSpPr>
        <xdr:cNvPr id="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44196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28009</xdr:rowOff>
    </xdr:to>
    <xdr:sp macro="" textlink="">
      <xdr:nvSpPr>
        <xdr:cNvPr id="1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53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129155</xdr:rowOff>
    </xdr:to>
    <xdr:sp macro="" textlink="">
      <xdr:nvSpPr>
        <xdr:cNvPr id="10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5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0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103301</xdr:rowOff>
    </xdr:to>
    <xdr:sp macro="" textlink="">
      <xdr:nvSpPr>
        <xdr:cNvPr id="1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551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26422</xdr:rowOff>
    </xdr:to>
    <xdr:sp macro="" textlink="">
      <xdr:nvSpPr>
        <xdr:cNvPr id="14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5753100"/>
          <a:ext cx="314325" cy="164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4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5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24041</xdr:rowOff>
    </xdr:to>
    <xdr:sp macro="" textlink="">
      <xdr:nvSpPr>
        <xdr:cNvPr id="1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68</xdr:row>
      <xdr:rowOff>125187</xdr:rowOff>
    </xdr:to>
    <xdr:sp macro="" textlink="">
      <xdr:nvSpPr>
        <xdr:cNvPr id="1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7086600"/>
          <a:ext cx="314325" cy="164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79488</xdr:rowOff>
    </xdr:to>
    <xdr:sp macro="" textlink="">
      <xdr:nvSpPr>
        <xdr:cNvPr id="1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547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67</xdr:row>
      <xdr:rowOff>174059</xdr:rowOff>
    </xdr:to>
    <xdr:sp macro="" textlink="">
      <xdr:nvSpPr>
        <xdr:cNvPr id="1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29425" y="8143875"/>
          <a:ext cx="314325" cy="1639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1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1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2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83911</xdr:rowOff>
    </xdr:to>
    <xdr:sp macro="" textlink="">
      <xdr:nvSpPr>
        <xdr:cNvPr id="2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64</xdr:row>
      <xdr:rowOff>83911</xdr:rowOff>
    </xdr:to>
    <xdr:sp macro="" textlink="">
      <xdr:nvSpPr>
        <xdr:cNvPr id="2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7143750" y="3028950"/>
          <a:ext cx="314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0</xdr:rowOff>
    </xdr:to>
    <xdr:pic>
      <xdr:nvPicPr>
        <xdr:cNvPr id="2020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0</xdr:rowOff>
    </xdr:to>
    <xdr:pic>
      <xdr:nvPicPr>
        <xdr:cNvPr id="2020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0</xdr:rowOff>
    </xdr:to>
    <xdr:pic>
      <xdr:nvPicPr>
        <xdr:cNvPr id="2020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0</xdr:rowOff>
    </xdr:to>
    <xdr:pic>
      <xdr:nvPicPr>
        <xdr:cNvPr id="2020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0</xdr:rowOff>
    </xdr:to>
    <xdr:pic>
      <xdr:nvPicPr>
        <xdr:cNvPr id="2020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0</xdr:rowOff>
    </xdr:to>
    <xdr:pic>
      <xdr:nvPicPr>
        <xdr:cNvPr id="2020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0</xdr:rowOff>
    </xdr:to>
    <xdr:pic>
      <xdr:nvPicPr>
        <xdr:cNvPr id="2020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0</xdr:rowOff>
    </xdr:to>
    <xdr:pic>
      <xdr:nvPicPr>
        <xdr:cNvPr id="2020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1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1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1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1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1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1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0</xdr:rowOff>
    </xdr:to>
    <xdr:pic>
      <xdr:nvPicPr>
        <xdr:cNvPr id="2021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0</xdr:rowOff>
    </xdr:to>
    <xdr:pic>
      <xdr:nvPicPr>
        <xdr:cNvPr id="2021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0</xdr:rowOff>
    </xdr:to>
    <xdr:pic>
      <xdr:nvPicPr>
        <xdr:cNvPr id="2021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0</xdr:rowOff>
    </xdr:to>
    <xdr:pic>
      <xdr:nvPicPr>
        <xdr:cNvPr id="2021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0</xdr:rowOff>
    </xdr:to>
    <xdr:pic>
      <xdr:nvPicPr>
        <xdr:cNvPr id="2022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9525</xdr:colOff>
      <xdr:row>62</xdr:row>
      <xdr:rowOff>0</xdr:rowOff>
    </xdr:to>
    <xdr:pic>
      <xdr:nvPicPr>
        <xdr:cNvPr id="2022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2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2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2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2022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2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2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2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2022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3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3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3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3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3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3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3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3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3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3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4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4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4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4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4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4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4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2024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314325</xdr:colOff>
      <xdr:row>64</xdr:row>
      <xdr:rowOff>112486</xdr:rowOff>
    </xdr:to>
    <xdr:sp macro="" textlink="">
      <xdr:nvSpPr>
        <xdr:cNvPr id="20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09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0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1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19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0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1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90500"/>
    <xdr:sp macro="" textlink="">
      <xdr:nvSpPr>
        <xdr:cNvPr id="22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29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0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1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39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0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314325</xdr:colOff>
      <xdr:row>62</xdr:row>
      <xdr:rowOff>390072</xdr:rowOff>
    </xdr:to>
    <xdr:sp macro="" textlink="">
      <xdr:nvSpPr>
        <xdr:cNvPr id="24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8277225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1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49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0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1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2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314325</xdr:colOff>
      <xdr:row>62</xdr:row>
      <xdr:rowOff>390072</xdr:rowOff>
    </xdr:to>
    <xdr:sp macro="" textlink="">
      <xdr:nvSpPr>
        <xdr:cNvPr id="25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43700" y="303847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3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4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5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6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7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4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4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5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5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5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5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5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5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5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5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5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5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6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6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6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6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6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6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6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6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6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6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7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7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7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7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7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7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7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7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7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7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8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8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8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8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8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8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8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8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8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8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9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9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9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9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9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9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9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9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9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89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0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0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0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0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0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0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0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0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0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0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1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1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1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1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1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1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1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1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1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1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2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2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2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2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2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2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2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2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314325" cy="1016000"/>
    <xdr:sp macro="" textlink="">
      <xdr:nvSpPr>
        <xdr:cNvPr id="25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3875" y="97059750"/>
          <a:ext cx="314325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9525" cy="9525"/>
    <xdr:pic>
      <xdr:nvPicPr>
        <xdr:cNvPr id="2594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62</xdr:row>
      <xdr:rowOff>0</xdr:rowOff>
    </xdr:from>
    <xdr:ext cx="9525" cy="9525"/>
    <xdr:pic>
      <xdr:nvPicPr>
        <xdr:cNvPr id="2594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62</xdr:row>
      <xdr:rowOff>0</xdr:rowOff>
    </xdr:from>
    <xdr:ext cx="9525" cy="9525"/>
    <xdr:pic>
      <xdr:nvPicPr>
        <xdr:cNvPr id="2595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62</xdr:row>
      <xdr:rowOff>0</xdr:rowOff>
    </xdr:from>
    <xdr:ext cx="9525" cy="9525"/>
    <xdr:pic>
      <xdr:nvPicPr>
        <xdr:cNvPr id="2595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62</xdr:row>
      <xdr:rowOff>0</xdr:rowOff>
    </xdr:from>
    <xdr:ext cx="9525" cy="9525"/>
    <xdr:pic>
      <xdr:nvPicPr>
        <xdr:cNvPr id="2595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62</xdr:row>
      <xdr:rowOff>0</xdr:rowOff>
    </xdr:from>
    <xdr:ext cx="9525" cy="9525"/>
    <xdr:pic>
      <xdr:nvPicPr>
        <xdr:cNvPr id="2595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62</xdr:row>
      <xdr:rowOff>0</xdr:rowOff>
    </xdr:from>
    <xdr:ext cx="9525" cy="9525"/>
    <xdr:pic>
      <xdr:nvPicPr>
        <xdr:cNvPr id="2595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62</xdr:row>
      <xdr:rowOff>0</xdr:rowOff>
    </xdr:from>
    <xdr:ext cx="9525" cy="9525"/>
    <xdr:pic>
      <xdr:nvPicPr>
        <xdr:cNvPr id="2595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62</xdr:row>
      <xdr:rowOff>0</xdr:rowOff>
    </xdr:from>
    <xdr:ext cx="9525" cy="9525"/>
    <xdr:pic>
      <xdr:nvPicPr>
        <xdr:cNvPr id="2595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62</xdr:row>
      <xdr:rowOff>0</xdr:rowOff>
    </xdr:from>
    <xdr:ext cx="9525" cy="9525"/>
    <xdr:pic>
      <xdr:nvPicPr>
        <xdr:cNvPr id="2595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62</xdr:row>
      <xdr:rowOff>0</xdr:rowOff>
    </xdr:from>
    <xdr:ext cx="9525" cy="9525"/>
    <xdr:pic>
      <xdr:nvPicPr>
        <xdr:cNvPr id="2595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62</xdr:row>
      <xdr:rowOff>0</xdr:rowOff>
    </xdr:from>
    <xdr:ext cx="9525" cy="9525"/>
    <xdr:pic>
      <xdr:nvPicPr>
        <xdr:cNvPr id="2595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62</xdr:row>
      <xdr:rowOff>0</xdr:rowOff>
    </xdr:from>
    <xdr:ext cx="9525" cy="9525"/>
    <xdr:pic>
      <xdr:nvPicPr>
        <xdr:cNvPr id="2596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62</xdr:row>
      <xdr:rowOff>0</xdr:rowOff>
    </xdr:from>
    <xdr:ext cx="9525" cy="9525"/>
    <xdr:pic>
      <xdr:nvPicPr>
        <xdr:cNvPr id="2596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3875" y="97059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5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314325</xdr:colOff>
      <xdr:row>7</xdr:row>
      <xdr:rowOff>0</xdr:rowOff>
    </xdr:to>
    <xdr:sp macro="" textlink="">
      <xdr:nvSpPr>
        <xdr:cNvPr id="271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314325</xdr:colOff>
      <xdr:row>32</xdr:row>
      <xdr:rowOff>0</xdr:rowOff>
    </xdr:to>
    <xdr:sp macro="" textlink="">
      <xdr:nvSpPr>
        <xdr:cNvPr id="283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314325</xdr:colOff>
      <xdr:row>34</xdr:row>
      <xdr:rowOff>0</xdr:rowOff>
    </xdr:to>
    <xdr:sp macro="" textlink="">
      <xdr:nvSpPr>
        <xdr:cNvPr id="295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2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314325</xdr:colOff>
      <xdr:row>40</xdr:row>
      <xdr:rowOff>0</xdr:rowOff>
    </xdr:to>
    <xdr:sp macro="" textlink="">
      <xdr:nvSpPr>
        <xdr:cNvPr id="307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0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6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6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6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6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6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6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6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6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7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7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7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7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7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7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7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7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7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7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8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8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0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0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0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0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0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0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0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0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1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1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1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1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1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1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1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1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1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1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2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2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2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2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2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2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2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2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2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2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3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3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3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3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3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3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3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3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3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3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4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4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4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4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4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4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4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4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4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4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5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5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5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5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5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5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5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5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5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5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6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314325</xdr:colOff>
      <xdr:row>53</xdr:row>
      <xdr:rowOff>0</xdr:rowOff>
    </xdr:to>
    <xdr:sp macro="" textlink="">
      <xdr:nvSpPr>
        <xdr:cNvPr id="3196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115550" y="9248775"/>
          <a:ext cx="314325" cy="394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cp.nationalbank.kz/company/structure.php?set_filter_structure=Y&amp;structure_UF_DEPARTMENT=113&amp;filter=Y&amp;set_filter=Y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cp.nationalbank.kz/company/structure.php?set_filter_structure=Y&amp;structure_UF_DEPARTMENT=111&amp;filter=Y&amp;set_filter=Y" TargetMode="External"/><Relationship Id="rId1" Type="http://schemas.openxmlformats.org/officeDocument/2006/relationships/hyperlink" Target="https://cp.nationalbank.kz/company/structure.php?set_filter_structure=Y&amp;structure_UF_DEPARTMENT=109&amp;filter=Y&amp;set_filter=Y" TargetMode="External"/><Relationship Id="rId6" Type="http://schemas.openxmlformats.org/officeDocument/2006/relationships/hyperlink" Target="https://cp.nationalbank.kz/company/structure.php?set_filter_structure=Y&amp;structure_UF_DEPARTMENT=118&amp;filter=Y&amp;set_filter=Y" TargetMode="External"/><Relationship Id="rId5" Type="http://schemas.openxmlformats.org/officeDocument/2006/relationships/hyperlink" Target="https://cp.nationalbank.kz/company/structure.php?set_filter_structure=Y&amp;structure_UF_DEPARTMENT=117&amp;filter=Y&amp;set_filter=Y" TargetMode="External"/><Relationship Id="rId4" Type="http://schemas.openxmlformats.org/officeDocument/2006/relationships/hyperlink" Target="https://cp.nationalbank.kz/company/structure.php?set_filter_structure=Y&amp;structure_UF_DEPARTMENT=115&amp;filter=Y&amp;set_filter=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view="pageBreakPreview" topLeftCell="A16" zoomScale="60" zoomScaleNormal="70" zoomScalePageLayoutView="30" workbookViewId="0">
      <selection activeCell="I3" sqref="I1:J1048576"/>
    </sheetView>
  </sheetViews>
  <sheetFormatPr defaultRowHeight="15" x14ac:dyDescent="0.25"/>
  <cols>
    <col min="1" max="1" width="33.28515625" customWidth="1"/>
    <col min="2" max="2" width="32.28515625" customWidth="1"/>
    <col min="3" max="3" width="44.85546875" customWidth="1"/>
    <col min="4" max="4" width="46.42578125" customWidth="1"/>
    <col min="5" max="5" width="26.85546875" customWidth="1"/>
    <col min="6" max="6" width="17.7109375" customWidth="1"/>
    <col min="7" max="7" width="23.28515625" bestFit="1" customWidth="1"/>
    <col min="8" max="8" width="24.28515625" style="4" customWidth="1"/>
    <col min="9" max="10" width="26.42578125" style="4" customWidth="1"/>
    <col min="11" max="12" width="22.5703125" style="4" customWidth="1"/>
  </cols>
  <sheetData>
    <row r="1" spans="1:12" s="1" customFormat="1" ht="29.25" customHeight="1" x14ac:dyDescent="0.3">
      <c r="A1" s="18" t="s">
        <v>75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" customFormat="1" ht="29.25" customHeight="1" x14ac:dyDescent="0.3">
      <c r="A2" s="18" t="s">
        <v>76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" customFormat="1" ht="23.25" x14ac:dyDescent="0.25">
      <c r="A3" s="10"/>
      <c r="B3" s="10"/>
      <c r="C3" s="10"/>
      <c r="D3" s="10"/>
      <c r="E3" s="11"/>
      <c r="F3" s="11"/>
      <c r="G3" s="12"/>
      <c r="H3" s="13"/>
      <c r="I3" s="13"/>
      <c r="J3" s="13"/>
      <c r="K3" s="13"/>
      <c r="L3" s="13"/>
    </row>
    <row r="4" spans="1:12" s="1" customFormat="1" ht="22.5" customHeight="1" x14ac:dyDescent="0.25">
      <c r="A4" s="19" t="s">
        <v>77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7" spans="1:12" ht="170.25" customHeight="1" x14ac:dyDescent="0.25">
      <c r="A7" s="16" t="s">
        <v>78</v>
      </c>
      <c r="B7" s="16" t="s">
        <v>79</v>
      </c>
      <c r="C7" s="16" t="s">
        <v>80</v>
      </c>
      <c r="D7" s="16" t="s">
        <v>81</v>
      </c>
      <c r="E7" s="16" t="s">
        <v>82</v>
      </c>
      <c r="F7" s="17" t="s">
        <v>83</v>
      </c>
      <c r="G7" s="16" t="s">
        <v>84</v>
      </c>
      <c r="H7" s="16" t="s">
        <v>85</v>
      </c>
      <c r="I7" s="16" t="s">
        <v>86</v>
      </c>
      <c r="J7" s="16" t="s">
        <v>87</v>
      </c>
      <c r="K7" s="16" t="s">
        <v>88</v>
      </c>
      <c r="L7" s="16" t="s">
        <v>89</v>
      </c>
    </row>
    <row r="8" spans="1:12" ht="20.25" x14ac:dyDescent="0.25">
      <c r="A8" s="16" t="s">
        <v>0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</row>
    <row r="9" spans="1:12" ht="37.5" x14ac:dyDescent="0.25">
      <c r="A9" s="6" t="s">
        <v>102</v>
      </c>
      <c r="B9" s="7" t="s">
        <v>67</v>
      </c>
      <c r="C9" s="7" t="s">
        <v>66</v>
      </c>
      <c r="D9" s="8" t="s">
        <v>101</v>
      </c>
      <c r="E9" s="8" t="s">
        <v>98</v>
      </c>
      <c r="F9" s="8">
        <v>1</v>
      </c>
      <c r="G9" s="9">
        <v>400000</v>
      </c>
      <c r="H9" s="9">
        <v>400000</v>
      </c>
      <c r="I9" s="9"/>
      <c r="J9" s="9"/>
      <c r="K9" s="8" t="s">
        <v>91</v>
      </c>
      <c r="L9" s="6" t="s">
        <v>92</v>
      </c>
    </row>
    <row r="10" spans="1:12" ht="65.25" customHeight="1" x14ac:dyDescent="0.25">
      <c r="A10" s="6" t="s">
        <v>103</v>
      </c>
      <c r="B10" s="7" t="s">
        <v>14</v>
      </c>
      <c r="C10" s="7" t="s">
        <v>15</v>
      </c>
      <c r="D10" s="8" t="s">
        <v>101</v>
      </c>
      <c r="E10" s="8" t="s">
        <v>100</v>
      </c>
      <c r="F10" s="8">
        <v>200</v>
      </c>
      <c r="G10" s="9">
        <v>4218.75</v>
      </c>
      <c r="H10" s="9">
        <f>F10*G10</f>
        <v>843750</v>
      </c>
      <c r="I10" s="9"/>
      <c r="J10" s="9"/>
      <c r="K10" s="6" t="s">
        <v>95</v>
      </c>
      <c r="L10" s="6" t="s">
        <v>90</v>
      </c>
    </row>
    <row r="11" spans="1:12" ht="37.5" x14ac:dyDescent="0.25">
      <c r="A11" s="6" t="s">
        <v>103</v>
      </c>
      <c r="B11" s="7" t="s">
        <v>12</v>
      </c>
      <c r="C11" s="7" t="s">
        <v>13</v>
      </c>
      <c r="D11" s="8" t="s">
        <v>101</v>
      </c>
      <c r="E11" s="8" t="s">
        <v>100</v>
      </c>
      <c r="F11" s="8">
        <v>300</v>
      </c>
      <c r="G11" s="9">
        <v>3050</v>
      </c>
      <c r="H11" s="9">
        <f t="shared" ref="H11:H28" si="0">F11*G11</f>
        <v>915000</v>
      </c>
      <c r="I11" s="9"/>
      <c r="J11" s="9"/>
      <c r="K11" s="6" t="s">
        <v>95</v>
      </c>
      <c r="L11" s="6" t="s">
        <v>92</v>
      </c>
    </row>
    <row r="12" spans="1:12" ht="37.5" x14ac:dyDescent="0.25">
      <c r="A12" s="6" t="s">
        <v>103</v>
      </c>
      <c r="B12" s="7" t="s">
        <v>16</v>
      </c>
      <c r="C12" s="7" t="s">
        <v>17</v>
      </c>
      <c r="D12" s="8" t="s">
        <v>101</v>
      </c>
      <c r="E12" s="8" t="s">
        <v>100</v>
      </c>
      <c r="F12" s="8">
        <v>100</v>
      </c>
      <c r="G12" s="9">
        <v>5310</v>
      </c>
      <c r="H12" s="9">
        <f t="shared" si="0"/>
        <v>531000</v>
      </c>
      <c r="I12" s="9"/>
      <c r="J12" s="9"/>
      <c r="K12" s="6" t="s">
        <v>95</v>
      </c>
      <c r="L12" s="6" t="s">
        <v>92</v>
      </c>
    </row>
    <row r="13" spans="1:12" s="15" customFormat="1" ht="37.5" x14ac:dyDescent="0.25">
      <c r="A13" s="6" t="s">
        <v>103</v>
      </c>
      <c r="B13" s="7" t="s">
        <v>41</v>
      </c>
      <c r="C13" s="7" t="s">
        <v>42</v>
      </c>
      <c r="D13" s="8" t="s">
        <v>101</v>
      </c>
      <c r="E13" s="8" t="s">
        <v>100</v>
      </c>
      <c r="F13" s="8">
        <v>700</v>
      </c>
      <c r="G13" s="9">
        <v>1800</v>
      </c>
      <c r="H13" s="9">
        <f t="shared" si="0"/>
        <v>1260000</v>
      </c>
      <c r="I13" s="9"/>
      <c r="J13" s="9"/>
      <c r="K13" s="6" t="s">
        <v>95</v>
      </c>
      <c r="L13" s="6" t="s">
        <v>92</v>
      </c>
    </row>
    <row r="14" spans="1:12" s="15" customFormat="1" ht="37.5" x14ac:dyDescent="0.25">
      <c r="A14" s="6" t="s">
        <v>103</v>
      </c>
      <c r="B14" s="7" t="s">
        <v>57</v>
      </c>
      <c r="C14" s="7" t="s">
        <v>58</v>
      </c>
      <c r="D14" s="8" t="s">
        <v>101</v>
      </c>
      <c r="E14" s="8" t="s">
        <v>100</v>
      </c>
      <c r="F14" s="8">
        <v>13</v>
      </c>
      <c r="G14" s="9">
        <v>20000</v>
      </c>
      <c r="H14" s="9">
        <f t="shared" si="0"/>
        <v>260000</v>
      </c>
      <c r="I14" s="9"/>
      <c r="J14" s="9"/>
      <c r="K14" s="6" t="s">
        <v>95</v>
      </c>
      <c r="L14" s="6" t="s">
        <v>92</v>
      </c>
    </row>
    <row r="15" spans="1:12" s="15" customFormat="1" ht="37.5" x14ac:dyDescent="0.25">
      <c r="A15" s="6" t="s">
        <v>103</v>
      </c>
      <c r="B15" s="7" t="s">
        <v>56</v>
      </c>
      <c r="C15" s="7" t="s">
        <v>55</v>
      </c>
      <c r="D15" s="8" t="s">
        <v>101</v>
      </c>
      <c r="E15" s="8" t="s">
        <v>100</v>
      </c>
      <c r="F15" s="8">
        <v>6</v>
      </c>
      <c r="G15" s="9">
        <v>43200</v>
      </c>
      <c r="H15" s="9">
        <f t="shared" si="0"/>
        <v>259200</v>
      </c>
      <c r="I15" s="9"/>
      <c r="J15" s="9"/>
      <c r="K15" s="6" t="s">
        <v>95</v>
      </c>
      <c r="L15" s="6" t="s">
        <v>92</v>
      </c>
    </row>
    <row r="16" spans="1:12" s="15" customFormat="1" ht="37.5" x14ac:dyDescent="0.25">
      <c r="A16" s="6" t="s">
        <v>103</v>
      </c>
      <c r="B16" s="7" t="s">
        <v>59</v>
      </c>
      <c r="C16" s="7" t="s">
        <v>60</v>
      </c>
      <c r="D16" s="8" t="s">
        <v>101</v>
      </c>
      <c r="E16" s="8" t="s">
        <v>100</v>
      </c>
      <c r="F16" s="8">
        <v>60</v>
      </c>
      <c r="G16" s="9">
        <v>4400</v>
      </c>
      <c r="H16" s="9">
        <f t="shared" si="0"/>
        <v>264000</v>
      </c>
      <c r="I16" s="9"/>
      <c r="J16" s="9"/>
      <c r="K16" s="6" t="s">
        <v>95</v>
      </c>
      <c r="L16" s="6" t="s">
        <v>92</v>
      </c>
    </row>
    <row r="17" spans="1:12" s="15" customFormat="1" ht="42" customHeight="1" x14ac:dyDescent="0.25">
      <c r="A17" s="6" t="s">
        <v>103</v>
      </c>
      <c r="B17" s="7" t="s">
        <v>18</v>
      </c>
      <c r="C17" s="7" t="s">
        <v>19</v>
      </c>
      <c r="D17" s="8" t="s">
        <v>101</v>
      </c>
      <c r="E17" s="8" t="s">
        <v>99</v>
      </c>
      <c r="F17" s="8">
        <v>50</v>
      </c>
      <c r="G17" s="9">
        <v>4200</v>
      </c>
      <c r="H17" s="9">
        <f t="shared" si="0"/>
        <v>210000</v>
      </c>
      <c r="I17" s="9"/>
      <c r="J17" s="9"/>
      <c r="K17" s="6" t="s">
        <v>95</v>
      </c>
      <c r="L17" s="6" t="s">
        <v>92</v>
      </c>
    </row>
    <row r="18" spans="1:12" s="15" customFormat="1" ht="18.75" x14ac:dyDescent="0.25">
      <c r="A18" s="6" t="s">
        <v>103</v>
      </c>
      <c r="B18" s="7" t="s">
        <v>20</v>
      </c>
      <c r="C18" s="7" t="s">
        <v>21</v>
      </c>
      <c r="D18" s="8" t="s">
        <v>101</v>
      </c>
      <c r="E18" s="8" t="s">
        <v>100</v>
      </c>
      <c r="F18" s="8">
        <v>35</v>
      </c>
      <c r="G18" s="9">
        <v>18750</v>
      </c>
      <c r="H18" s="9">
        <f t="shared" si="0"/>
        <v>656250</v>
      </c>
      <c r="I18" s="9"/>
      <c r="J18" s="9"/>
      <c r="K18" s="6" t="s">
        <v>96</v>
      </c>
      <c r="L18" s="6" t="s">
        <v>90</v>
      </c>
    </row>
    <row r="19" spans="1:12" s="15" customFormat="1" ht="37.5" x14ac:dyDescent="0.25">
      <c r="A19" s="6" t="s">
        <v>103</v>
      </c>
      <c r="B19" s="7" t="s">
        <v>22</v>
      </c>
      <c r="C19" s="7" t="s">
        <v>23</v>
      </c>
      <c r="D19" s="8" t="s">
        <v>101</v>
      </c>
      <c r="E19" s="8" t="s">
        <v>100</v>
      </c>
      <c r="F19" s="8">
        <v>35</v>
      </c>
      <c r="G19" s="9">
        <v>34600</v>
      </c>
      <c r="H19" s="9">
        <f t="shared" si="0"/>
        <v>1211000</v>
      </c>
      <c r="I19" s="9"/>
      <c r="J19" s="9"/>
      <c r="K19" s="6" t="s">
        <v>95</v>
      </c>
      <c r="L19" s="6" t="s">
        <v>92</v>
      </c>
    </row>
    <row r="20" spans="1:12" s="15" customFormat="1" ht="37.5" x14ac:dyDescent="0.25">
      <c r="A20" s="6" t="s">
        <v>103</v>
      </c>
      <c r="B20" s="7" t="s">
        <v>24</v>
      </c>
      <c r="C20" s="7" t="s">
        <v>25</v>
      </c>
      <c r="D20" s="8" t="s">
        <v>101</v>
      </c>
      <c r="E20" s="8" t="s">
        <v>100</v>
      </c>
      <c r="F20" s="14">
        <v>1500</v>
      </c>
      <c r="G20" s="9">
        <v>1350</v>
      </c>
      <c r="H20" s="9">
        <f t="shared" si="0"/>
        <v>2025000</v>
      </c>
      <c r="I20" s="9"/>
      <c r="J20" s="9"/>
      <c r="K20" s="6" t="s">
        <v>95</v>
      </c>
      <c r="L20" s="6" t="s">
        <v>92</v>
      </c>
    </row>
    <row r="21" spans="1:12" s="15" customFormat="1" ht="84" customHeight="1" x14ac:dyDescent="0.25">
      <c r="A21" s="6" t="s">
        <v>103</v>
      </c>
      <c r="B21" s="7" t="s">
        <v>26</v>
      </c>
      <c r="C21" s="7" t="s">
        <v>27</v>
      </c>
      <c r="D21" s="8" t="s">
        <v>101</v>
      </c>
      <c r="E21" s="8" t="s">
        <v>100</v>
      </c>
      <c r="F21" s="14">
        <v>9730</v>
      </c>
      <c r="G21" s="9">
        <v>21</v>
      </c>
      <c r="H21" s="9">
        <f t="shared" si="0"/>
        <v>204330</v>
      </c>
      <c r="I21" s="9"/>
      <c r="J21" s="9"/>
      <c r="K21" s="6" t="s">
        <v>95</v>
      </c>
      <c r="L21" s="6" t="s">
        <v>90</v>
      </c>
    </row>
    <row r="22" spans="1:12" s="15" customFormat="1" ht="75" x14ac:dyDescent="0.25">
      <c r="A22" s="6" t="s">
        <v>103</v>
      </c>
      <c r="B22" s="7" t="s">
        <v>28</v>
      </c>
      <c r="C22" s="7" t="s">
        <v>29</v>
      </c>
      <c r="D22" s="8" t="s">
        <v>101</v>
      </c>
      <c r="E22" s="8" t="s">
        <v>100</v>
      </c>
      <c r="F22" s="14">
        <v>2775</v>
      </c>
      <c r="G22" s="9">
        <v>42.25</v>
      </c>
      <c r="H22" s="9">
        <f t="shared" si="0"/>
        <v>117243.75</v>
      </c>
      <c r="I22" s="9"/>
      <c r="J22" s="9"/>
      <c r="K22" s="6" t="s">
        <v>95</v>
      </c>
      <c r="L22" s="6" t="s">
        <v>90</v>
      </c>
    </row>
    <row r="23" spans="1:12" s="15" customFormat="1" ht="83.25" customHeight="1" x14ac:dyDescent="0.25">
      <c r="A23" s="6" t="s">
        <v>103</v>
      </c>
      <c r="B23" s="7" t="s">
        <v>30</v>
      </c>
      <c r="C23" s="7" t="s">
        <v>31</v>
      </c>
      <c r="D23" s="8" t="s">
        <v>101</v>
      </c>
      <c r="E23" s="8" t="s">
        <v>100</v>
      </c>
      <c r="F23" s="14">
        <v>7825</v>
      </c>
      <c r="G23" s="9">
        <v>23.25</v>
      </c>
      <c r="H23" s="9">
        <f t="shared" si="0"/>
        <v>181931.25</v>
      </c>
      <c r="I23" s="9"/>
      <c r="J23" s="9"/>
      <c r="K23" s="6" t="s">
        <v>95</v>
      </c>
      <c r="L23" s="6" t="s">
        <v>90</v>
      </c>
    </row>
    <row r="24" spans="1:12" s="15" customFormat="1" ht="86.25" customHeight="1" x14ac:dyDescent="0.25">
      <c r="A24" s="6" t="s">
        <v>103</v>
      </c>
      <c r="B24" s="7" t="s">
        <v>32</v>
      </c>
      <c r="C24" s="7" t="s">
        <v>33</v>
      </c>
      <c r="D24" s="8" t="s">
        <v>101</v>
      </c>
      <c r="E24" s="8" t="s">
        <v>100</v>
      </c>
      <c r="F24" s="14">
        <v>1950</v>
      </c>
      <c r="G24" s="9">
        <v>54.75</v>
      </c>
      <c r="H24" s="9">
        <f t="shared" si="0"/>
        <v>106762.5</v>
      </c>
      <c r="I24" s="9"/>
      <c r="J24" s="9"/>
      <c r="K24" s="6" t="s">
        <v>95</v>
      </c>
      <c r="L24" s="6" t="s">
        <v>90</v>
      </c>
    </row>
    <row r="25" spans="1:12" s="15" customFormat="1" ht="85.5" customHeight="1" x14ac:dyDescent="0.25">
      <c r="A25" s="6" t="s">
        <v>103</v>
      </c>
      <c r="B25" s="7" t="s">
        <v>73</v>
      </c>
      <c r="C25" s="7" t="s">
        <v>72</v>
      </c>
      <c r="D25" s="8" t="s">
        <v>101</v>
      </c>
      <c r="E25" s="8" t="s">
        <v>100</v>
      </c>
      <c r="F25" s="14">
        <v>15595</v>
      </c>
      <c r="G25" s="9">
        <v>18</v>
      </c>
      <c r="H25" s="9">
        <f t="shared" si="0"/>
        <v>280710</v>
      </c>
      <c r="I25" s="9"/>
      <c r="J25" s="9"/>
      <c r="K25" s="6" t="s">
        <v>95</v>
      </c>
      <c r="L25" s="6" t="s">
        <v>90</v>
      </c>
    </row>
    <row r="26" spans="1:12" s="15" customFormat="1" ht="84.75" customHeight="1" x14ac:dyDescent="0.25">
      <c r="A26" s="6" t="s">
        <v>103</v>
      </c>
      <c r="B26" s="7" t="s">
        <v>45</v>
      </c>
      <c r="C26" s="7" t="s">
        <v>74</v>
      </c>
      <c r="D26" s="8" t="s">
        <v>101</v>
      </c>
      <c r="E26" s="8" t="s">
        <v>100</v>
      </c>
      <c r="F26" s="14">
        <v>600</v>
      </c>
      <c r="G26" s="9">
        <v>172.75</v>
      </c>
      <c r="H26" s="9">
        <f t="shared" si="0"/>
        <v>103650</v>
      </c>
      <c r="I26" s="9"/>
      <c r="J26" s="9"/>
      <c r="K26" s="6" t="s">
        <v>95</v>
      </c>
      <c r="L26" s="6" t="s">
        <v>90</v>
      </c>
    </row>
    <row r="27" spans="1:12" s="15" customFormat="1" ht="56.25" x14ac:dyDescent="0.25">
      <c r="A27" s="6" t="s">
        <v>103</v>
      </c>
      <c r="B27" s="7" t="s">
        <v>44</v>
      </c>
      <c r="C27" s="7" t="s">
        <v>43</v>
      </c>
      <c r="D27" s="8" t="s">
        <v>101</v>
      </c>
      <c r="E27" s="8" t="s">
        <v>100</v>
      </c>
      <c r="F27" s="14">
        <v>400</v>
      </c>
      <c r="G27" s="9">
        <v>252</v>
      </c>
      <c r="H27" s="9">
        <f t="shared" si="0"/>
        <v>100800</v>
      </c>
      <c r="I27" s="9"/>
      <c r="J27" s="9"/>
      <c r="K27" s="6" t="s">
        <v>95</v>
      </c>
      <c r="L27" s="6" t="s">
        <v>92</v>
      </c>
    </row>
    <row r="28" spans="1:12" s="15" customFormat="1" ht="56.25" x14ac:dyDescent="0.25">
      <c r="A28" s="6" t="s">
        <v>103</v>
      </c>
      <c r="B28" s="7" t="s">
        <v>61</v>
      </c>
      <c r="C28" s="7" t="s">
        <v>46</v>
      </c>
      <c r="D28" s="8" t="s">
        <v>101</v>
      </c>
      <c r="E28" s="8" t="s">
        <v>100</v>
      </c>
      <c r="F28" s="14">
        <v>1000</v>
      </c>
      <c r="G28" s="9">
        <v>107</v>
      </c>
      <c r="H28" s="9">
        <f t="shared" si="0"/>
        <v>107000</v>
      </c>
      <c r="I28" s="9"/>
      <c r="J28" s="9"/>
      <c r="K28" s="6" t="s">
        <v>95</v>
      </c>
      <c r="L28" s="6" t="s">
        <v>92</v>
      </c>
    </row>
    <row r="29" spans="1:12" s="15" customFormat="1" ht="18.75" x14ac:dyDescent="0.25">
      <c r="A29" s="6" t="s">
        <v>103</v>
      </c>
      <c r="B29" s="7" t="s">
        <v>49</v>
      </c>
      <c r="C29" s="7" t="s">
        <v>50</v>
      </c>
      <c r="D29" s="8" t="s">
        <v>101</v>
      </c>
      <c r="E29" s="8" t="s">
        <v>100</v>
      </c>
      <c r="F29" s="14">
        <v>6</v>
      </c>
      <c r="G29" s="9">
        <v>160771</v>
      </c>
      <c r="H29" s="9">
        <f>F29*G29</f>
        <v>964626</v>
      </c>
      <c r="I29" s="9"/>
      <c r="J29" s="9"/>
      <c r="K29" s="6" t="s">
        <v>95</v>
      </c>
      <c r="L29" s="6" t="s">
        <v>90</v>
      </c>
    </row>
    <row r="30" spans="1:12" s="15" customFormat="1" ht="37.5" x14ac:dyDescent="0.25">
      <c r="A30" s="6" t="s">
        <v>103</v>
      </c>
      <c r="B30" s="7" t="s">
        <v>47</v>
      </c>
      <c r="C30" s="7" t="s">
        <v>48</v>
      </c>
      <c r="D30" s="8" t="s">
        <v>101</v>
      </c>
      <c r="E30" s="8" t="s">
        <v>100</v>
      </c>
      <c r="F30" s="14">
        <v>9</v>
      </c>
      <c r="G30" s="9">
        <v>180525</v>
      </c>
      <c r="H30" s="9">
        <f>F30*G30</f>
        <v>1624725</v>
      </c>
      <c r="I30" s="9"/>
      <c r="J30" s="9"/>
      <c r="K30" s="6" t="s">
        <v>95</v>
      </c>
      <c r="L30" s="6" t="s">
        <v>92</v>
      </c>
    </row>
    <row r="31" spans="1:12" s="15" customFormat="1" ht="37.5" x14ac:dyDescent="0.25">
      <c r="A31" s="6" t="s">
        <v>103</v>
      </c>
      <c r="B31" s="7" t="s">
        <v>52</v>
      </c>
      <c r="C31" s="7" t="s">
        <v>51</v>
      </c>
      <c r="D31" s="8" t="s">
        <v>101</v>
      </c>
      <c r="E31" s="8" t="s">
        <v>100</v>
      </c>
      <c r="F31" s="14">
        <v>2</v>
      </c>
      <c r="G31" s="9">
        <v>242565</v>
      </c>
      <c r="H31" s="9">
        <f>F31*G31</f>
        <v>485130</v>
      </c>
      <c r="I31" s="9"/>
      <c r="J31" s="9"/>
      <c r="K31" s="6" t="s">
        <v>95</v>
      </c>
      <c r="L31" s="6" t="s">
        <v>92</v>
      </c>
    </row>
    <row r="32" spans="1:12" s="15" customFormat="1" ht="56.25" customHeight="1" x14ac:dyDescent="0.25">
      <c r="A32" s="6" t="s">
        <v>103</v>
      </c>
      <c r="B32" s="7" t="s">
        <v>54</v>
      </c>
      <c r="C32" s="7" t="s">
        <v>53</v>
      </c>
      <c r="D32" s="8" t="s">
        <v>101</v>
      </c>
      <c r="E32" s="8" t="s">
        <v>100</v>
      </c>
      <c r="F32" s="14">
        <v>3</v>
      </c>
      <c r="G32" s="9">
        <v>309446</v>
      </c>
      <c r="H32" s="9">
        <f>F32*G32</f>
        <v>928338</v>
      </c>
      <c r="I32" s="9"/>
      <c r="J32" s="9"/>
      <c r="K32" s="6" t="s">
        <v>95</v>
      </c>
      <c r="L32" s="6" t="s">
        <v>92</v>
      </c>
    </row>
    <row r="33" spans="1:12" s="15" customFormat="1" ht="42.75" customHeight="1" x14ac:dyDescent="0.25">
      <c r="A33" s="6" t="s">
        <v>1</v>
      </c>
      <c r="B33" s="7" t="s">
        <v>54</v>
      </c>
      <c r="C33" s="7" t="s">
        <v>53</v>
      </c>
      <c r="D33" s="8" t="s">
        <v>101</v>
      </c>
      <c r="E33" s="8" t="s">
        <v>100</v>
      </c>
      <c r="F33" s="14">
        <v>4</v>
      </c>
      <c r="G33" s="9">
        <v>252227.68</v>
      </c>
      <c r="H33" s="9">
        <f t="shared" ref="H33:H34" si="1">SUM(F33*G33)</f>
        <v>1008910.72</v>
      </c>
      <c r="I33" s="9"/>
      <c r="J33" s="9"/>
      <c r="K33" s="6" t="s">
        <v>94</v>
      </c>
      <c r="L33" s="6" t="s">
        <v>90</v>
      </c>
    </row>
    <row r="34" spans="1:12" s="15" customFormat="1" ht="56.25" x14ac:dyDescent="0.25">
      <c r="A34" s="6" t="s">
        <v>1</v>
      </c>
      <c r="B34" s="7" t="s">
        <v>2</v>
      </c>
      <c r="C34" s="7" t="s">
        <v>3</v>
      </c>
      <c r="D34" s="8" t="s">
        <v>101</v>
      </c>
      <c r="E34" s="8" t="s">
        <v>98</v>
      </c>
      <c r="F34" s="14">
        <v>1</v>
      </c>
      <c r="G34" s="9">
        <v>1049941.96</v>
      </c>
      <c r="H34" s="9">
        <f t="shared" si="1"/>
        <v>1049941.96</v>
      </c>
      <c r="I34" s="9"/>
      <c r="J34" s="9"/>
      <c r="K34" s="6" t="s">
        <v>96</v>
      </c>
      <c r="L34" s="6" t="s">
        <v>90</v>
      </c>
    </row>
    <row r="35" spans="1:12" s="15" customFormat="1" ht="37.5" x14ac:dyDescent="0.25">
      <c r="A35" s="6" t="s">
        <v>1</v>
      </c>
      <c r="B35" s="7" t="s">
        <v>71</v>
      </c>
      <c r="C35" s="7" t="s">
        <v>70</v>
      </c>
      <c r="D35" s="8" t="s">
        <v>101</v>
      </c>
      <c r="E35" s="8" t="s">
        <v>97</v>
      </c>
      <c r="F35" s="14">
        <v>1</v>
      </c>
      <c r="G35" s="9">
        <v>300000</v>
      </c>
      <c r="H35" s="9">
        <v>300000</v>
      </c>
      <c r="I35" s="9"/>
      <c r="J35" s="9"/>
      <c r="K35" s="6" t="s">
        <v>91</v>
      </c>
      <c r="L35" s="6" t="s">
        <v>92</v>
      </c>
    </row>
    <row r="36" spans="1:12" s="15" customFormat="1" ht="37.5" x14ac:dyDescent="0.25">
      <c r="A36" s="6" t="s">
        <v>105</v>
      </c>
      <c r="B36" s="7" t="s">
        <v>4</v>
      </c>
      <c r="C36" s="7" t="s">
        <v>5</v>
      </c>
      <c r="D36" s="8" t="s">
        <v>101</v>
      </c>
      <c r="E36" s="8" t="s">
        <v>98</v>
      </c>
      <c r="F36" s="14">
        <v>1</v>
      </c>
      <c r="G36" s="9">
        <v>117538</v>
      </c>
      <c r="H36" s="9">
        <v>117538</v>
      </c>
      <c r="I36" s="9"/>
      <c r="J36" s="9"/>
      <c r="K36" s="6" t="s">
        <v>96</v>
      </c>
      <c r="L36" s="6" t="s">
        <v>90</v>
      </c>
    </row>
    <row r="37" spans="1:12" s="15" customFormat="1" ht="56.25" x14ac:dyDescent="0.25">
      <c r="A37" s="6" t="s">
        <v>105</v>
      </c>
      <c r="B37" s="7" t="s">
        <v>6</v>
      </c>
      <c r="C37" s="7" t="s">
        <v>7</v>
      </c>
      <c r="D37" s="8" t="s">
        <v>101</v>
      </c>
      <c r="E37" s="8" t="s">
        <v>98</v>
      </c>
      <c r="F37" s="14">
        <v>1</v>
      </c>
      <c r="G37" s="9">
        <v>241875</v>
      </c>
      <c r="H37" s="9">
        <v>241875</v>
      </c>
      <c r="I37" s="9"/>
      <c r="J37" s="9"/>
      <c r="K37" s="6" t="s">
        <v>91</v>
      </c>
      <c r="L37" s="6" t="s">
        <v>93</v>
      </c>
    </row>
    <row r="38" spans="1:12" s="15" customFormat="1" ht="56.25" x14ac:dyDescent="0.25">
      <c r="A38" s="6" t="s">
        <v>105</v>
      </c>
      <c r="B38" s="7" t="s">
        <v>62</v>
      </c>
      <c r="C38" s="7" t="s">
        <v>63</v>
      </c>
      <c r="D38" s="8" t="s">
        <v>101</v>
      </c>
      <c r="E38" s="8" t="s">
        <v>98</v>
      </c>
      <c r="F38" s="14">
        <v>1</v>
      </c>
      <c r="G38" s="9">
        <v>308035</v>
      </c>
      <c r="H38" s="9">
        <v>308035</v>
      </c>
      <c r="I38" s="9"/>
      <c r="J38" s="9"/>
      <c r="K38" s="6" t="s">
        <v>91</v>
      </c>
      <c r="L38" s="6" t="s">
        <v>92</v>
      </c>
    </row>
    <row r="39" spans="1:12" s="15" customFormat="1" ht="37.5" x14ac:dyDescent="0.25">
      <c r="A39" s="6" t="s">
        <v>105</v>
      </c>
      <c r="B39" s="7" t="s">
        <v>71</v>
      </c>
      <c r="C39" s="7" t="s">
        <v>70</v>
      </c>
      <c r="D39" s="8" t="s">
        <v>101</v>
      </c>
      <c r="E39" s="8" t="s">
        <v>97</v>
      </c>
      <c r="F39" s="14">
        <v>1</v>
      </c>
      <c r="G39" s="9">
        <v>300000</v>
      </c>
      <c r="H39" s="9">
        <v>300000</v>
      </c>
      <c r="I39" s="9"/>
      <c r="J39" s="9"/>
      <c r="K39" s="6" t="s">
        <v>91</v>
      </c>
      <c r="L39" s="6" t="s">
        <v>92</v>
      </c>
    </row>
    <row r="40" spans="1:12" s="15" customFormat="1" ht="39.75" customHeight="1" x14ac:dyDescent="0.25">
      <c r="A40" s="6" t="s">
        <v>104</v>
      </c>
      <c r="B40" s="7" t="s">
        <v>71</v>
      </c>
      <c r="C40" s="7" t="s">
        <v>70</v>
      </c>
      <c r="D40" s="8" t="s">
        <v>101</v>
      </c>
      <c r="E40" s="8" t="s">
        <v>97</v>
      </c>
      <c r="F40" s="14">
        <v>1</v>
      </c>
      <c r="G40" s="9">
        <v>300000</v>
      </c>
      <c r="H40" s="9">
        <v>300000</v>
      </c>
      <c r="I40" s="9"/>
      <c r="J40" s="9"/>
      <c r="K40" s="6" t="s">
        <v>91</v>
      </c>
      <c r="L40" s="6" t="s">
        <v>92</v>
      </c>
    </row>
    <row r="41" spans="1:12" s="15" customFormat="1" ht="39.75" customHeight="1" x14ac:dyDescent="0.25">
      <c r="A41" s="6" t="s">
        <v>106</v>
      </c>
      <c r="B41" s="7" t="s">
        <v>71</v>
      </c>
      <c r="C41" s="7" t="s">
        <v>70</v>
      </c>
      <c r="D41" s="8" t="s">
        <v>101</v>
      </c>
      <c r="E41" s="8" t="s">
        <v>97</v>
      </c>
      <c r="F41" s="14">
        <v>1</v>
      </c>
      <c r="G41" s="9">
        <v>300000</v>
      </c>
      <c r="H41" s="9">
        <v>300000</v>
      </c>
      <c r="I41" s="9"/>
      <c r="J41" s="9"/>
      <c r="K41" s="6" t="s">
        <v>91</v>
      </c>
      <c r="L41" s="6" t="s">
        <v>92</v>
      </c>
    </row>
    <row r="42" spans="1:12" s="15" customFormat="1" ht="39.75" customHeight="1" x14ac:dyDescent="0.25">
      <c r="A42" s="6" t="s">
        <v>107</v>
      </c>
      <c r="B42" s="7" t="s">
        <v>8</v>
      </c>
      <c r="C42" s="7" t="s">
        <v>9</v>
      </c>
      <c r="D42" s="8" t="s">
        <v>101</v>
      </c>
      <c r="E42" s="8" t="s">
        <v>98</v>
      </c>
      <c r="F42" s="14">
        <v>1</v>
      </c>
      <c r="G42" s="9">
        <v>517857.15</v>
      </c>
      <c r="H42" s="9">
        <f>F42*G42</f>
        <v>517857.15</v>
      </c>
      <c r="I42" s="9"/>
      <c r="J42" s="9"/>
      <c r="K42" s="6" t="s">
        <v>91</v>
      </c>
      <c r="L42" s="6" t="s">
        <v>92</v>
      </c>
    </row>
    <row r="43" spans="1:12" s="15" customFormat="1" ht="39.75" customHeight="1" x14ac:dyDescent="0.25">
      <c r="A43" s="6" t="s">
        <v>107</v>
      </c>
      <c r="B43" s="7" t="s">
        <v>10</v>
      </c>
      <c r="C43" s="7" t="s">
        <v>11</v>
      </c>
      <c r="D43" s="8" t="s">
        <v>101</v>
      </c>
      <c r="E43" s="8" t="s">
        <v>98</v>
      </c>
      <c r="F43" s="14">
        <v>1</v>
      </c>
      <c r="G43" s="9">
        <v>53571.43</v>
      </c>
      <c r="H43" s="9">
        <f>G43</f>
        <v>53571.43</v>
      </c>
      <c r="I43" s="9"/>
      <c r="J43" s="9"/>
      <c r="K43" s="6" t="s">
        <v>94</v>
      </c>
      <c r="L43" s="6" t="s">
        <v>92</v>
      </c>
    </row>
    <row r="44" spans="1:12" s="15" customFormat="1" ht="39.75" customHeight="1" x14ac:dyDescent="0.25">
      <c r="A44" s="6" t="s">
        <v>107</v>
      </c>
      <c r="B44" s="7" t="s">
        <v>71</v>
      </c>
      <c r="C44" s="7" t="s">
        <v>70</v>
      </c>
      <c r="D44" s="8" t="s">
        <v>101</v>
      </c>
      <c r="E44" s="8" t="s">
        <v>97</v>
      </c>
      <c r="F44" s="14">
        <v>1</v>
      </c>
      <c r="G44" s="9">
        <v>300000</v>
      </c>
      <c r="H44" s="9">
        <v>300000</v>
      </c>
      <c r="I44" s="9"/>
      <c r="J44" s="9"/>
      <c r="K44" s="6" t="s">
        <v>91</v>
      </c>
      <c r="L44" s="6" t="s">
        <v>92</v>
      </c>
    </row>
    <row r="45" spans="1:12" s="15" customFormat="1" ht="39.75" customHeight="1" x14ac:dyDescent="0.25">
      <c r="A45" s="6" t="s">
        <v>108</v>
      </c>
      <c r="B45" s="7" t="s">
        <v>71</v>
      </c>
      <c r="C45" s="7" t="s">
        <v>70</v>
      </c>
      <c r="D45" s="8" t="s">
        <v>101</v>
      </c>
      <c r="E45" s="8" t="s">
        <v>97</v>
      </c>
      <c r="F45" s="14">
        <v>1</v>
      </c>
      <c r="G45" s="9">
        <v>500000</v>
      </c>
      <c r="H45" s="9">
        <v>500000</v>
      </c>
      <c r="I45" s="9"/>
      <c r="J45" s="9"/>
      <c r="K45" s="6" t="s">
        <v>91</v>
      </c>
      <c r="L45" s="6" t="s">
        <v>92</v>
      </c>
    </row>
    <row r="46" spans="1:12" s="15" customFormat="1" ht="39.75" customHeight="1" x14ac:dyDescent="0.25">
      <c r="A46" s="6" t="s">
        <v>109</v>
      </c>
      <c r="B46" s="7" t="s">
        <v>71</v>
      </c>
      <c r="C46" s="7" t="s">
        <v>70</v>
      </c>
      <c r="D46" s="8" t="s">
        <v>101</v>
      </c>
      <c r="E46" s="8" t="s">
        <v>97</v>
      </c>
      <c r="F46" s="14">
        <v>1</v>
      </c>
      <c r="G46" s="9">
        <v>300000</v>
      </c>
      <c r="H46" s="9">
        <v>300000</v>
      </c>
      <c r="I46" s="9"/>
      <c r="J46" s="9"/>
      <c r="K46" s="6" t="s">
        <v>91</v>
      </c>
      <c r="L46" s="6" t="s">
        <v>92</v>
      </c>
    </row>
    <row r="47" spans="1:12" s="15" customFormat="1" ht="39.75" customHeight="1" x14ac:dyDescent="0.25">
      <c r="A47" s="6" t="s">
        <v>110</v>
      </c>
      <c r="B47" s="7" t="s">
        <v>71</v>
      </c>
      <c r="C47" s="7" t="s">
        <v>70</v>
      </c>
      <c r="D47" s="8" t="s">
        <v>101</v>
      </c>
      <c r="E47" s="8" t="s">
        <v>97</v>
      </c>
      <c r="F47" s="14">
        <v>1</v>
      </c>
      <c r="G47" s="9">
        <v>300000</v>
      </c>
      <c r="H47" s="9">
        <v>300000</v>
      </c>
      <c r="I47" s="9"/>
      <c r="J47" s="9"/>
      <c r="K47" s="6" t="s">
        <v>91</v>
      </c>
      <c r="L47" s="6" t="s">
        <v>92</v>
      </c>
    </row>
    <row r="48" spans="1:12" s="15" customFormat="1" ht="39.75" customHeight="1" x14ac:dyDescent="0.25">
      <c r="A48" s="6" t="s">
        <v>117</v>
      </c>
      <c r="B48" s="7" t="s">
        <v>71</v>
      </c>
      <c r="C48" s="7" t="s">
        <v>70</v>
      </c>
      <c r="D48" s="8" t="s">
        <v>101</v>
      </c>
      <c r="E48" s="8" t="s">
        <v>97</v>
      </c>
      <c r="F48" s="14">
        <v>1</v>
      </c>
      <c r="G48" s="9">
        <v>300000</v>
      </c>
      <c r="H48" s="9">
        <v>300000</v>
      </c>
      <c r="I48" s="9"/>
      <c r="J48" s="9"/>
      <c r="K48" s="6" t="s">
        <v>91</v>
      </c>
      <c r="L48" s="6" t="s">
        <v>92</v>
      </c>
    </row>
    <row r="49" spans="1:12" s="15" customFormat="1" ht="39.75" customHeight="1" x14ac:dyDescent="0.25">
      <c r="A49" s="6" t="s">
        <v>69</v>
      </c>
      <c r="B49" s="7" t="s">
        <v>71</v>
      </c>
      <c r="C49" s="7" t="s">
        <v>70</v>
      </c>
      <c r="D49" s="8" t="s">
        <v>101</v>
      </c>
      <c r="E49" s="8" t="s">
        <v>97</v>
      </c>
      <c r="F49" s="14">
        <v>1</v>
      </c>
      <c r="G49" s="9">
        <v>300000</v>
      </c>
      <c r="H49" s="9">
        <v>300000</v>
      </c>
      <c r="I49" s="9"/>
      <c r="J49" s="9"/>
      <c r="K49" s="6" t="s">
        <v>91</v>
      </c>
      <c r="L49" s="6" t="s">
        <v>92</v>
      </c>
    </row>
    <row r="50" spans="1:12" s="15" customFormat="1" ht="39.75" customHeight="1" x14ac:dyDescent="0.25">
      <c r="A50" s="6" t="s">
        <v>111</v>
      </c>
      <c r="B50" s="7" t="s">
        <v>71</v>
      </c>
      <c r="C50" s="7" t="s">
        <v>70</v>
      </c>
      <c r="D50" s="8" t="s">
        <v>101</v>
      </c>
      <c r="E50" s="8" t="s">
        <v>97</v>
      </c>
      <c r="F50" s="14">
        <v>1</v>
      </c>
      <c r="G50" s="9">
        <v>300000</v>
      </c>
      <c r="H50" s="9">
        <v>300000</v>
      </c>
      <c r="I50" s="9"/>
      <c r="J50" s="9"/>
      <c r="K50" s="6" t="s">
        <v>91</v>
      </c>
      <c r="L50" s="6" t="s">
        <v>92</v>
      </c>
    </row>
    <row r="51" spans="1:12" s="15" customFormat="1" ht="39.75" customHeight="1" x14ac:dyDescent="0.25">
      <c r="A51" s="6" t="s">
        <v>112</v>
      </c>
      <c r="B51" s="7" t="s">
        <v>71</v>
      </c>
      <c r="C51" s="7" t="s">
        <v>70</v>
      </c>
      <c r="D51" s="8" t="s">
        <v>101</v>
      </c>
      <c r="E51" s="8" t="s">
        <v>97</v>
      </c>
      <c r="F51" s="14">
        <v>1</v>
      </c>
      <c r="G51" s="9">
        <v>300000</v>
      </c>
      <c r="H51" s="9">
        <v>300000</v>
      </c>
      <c r="I51" s="9"/>
      <c r="J51" s="9"/>
      <c r="K51" s="6" t="s">
        <v>91</v>
      </c>
      <c r="L51" s="6" t="s">
        <v>92</v>
      </c>
    </row>
    <row r="52" spans="1:12" s="15" customFormat="1" ht="39.75" customHeight="1" x14ac:dyDescent="0.25">
      <c r="A52" s="6" t="s">
        <v>113</v>
      </c>
      <c r="B52" s="7" t="s">
        <v>71</v>
      </c>
      <c r="C52" s="7" t="s">
        <v>70</v>
      </c>
      <c r="D52" s="8" t="s">
        <v>101</v>
      </c>
      <c r="E52" s="8" t="s">
        <v>97</v>
      </c>
      <c r="F52" s="14">
        <v>1</v>
      </c>
      <c r="G52" s="9">
        <v>300000</v>
      </c>
      <c r="H52" s="9">
        <v>300000</v>
      </c>
      <c r="I52" s="9"/>
      <c r="J52" s="9"/>
      <c r="K52" s="6" t="s">
        <v>91</v>
      </c>
      <c r="L52" s="6" t="s">
        <v>92</v>
      </c>
    </row>
    <row r="53" spans="1:12" s="15" customFormat="1" ht="39.75" customHeight="1" x14ac:dyDescent="0.25">
      <c r="A53" s="6" t="s">
        <v>114</v>
      </c>
      <c r="B53" s="7" t="s">
        <v>71</v>
      </c>
      <c r="C53" s="7" t="s">
        <v>70</v>
      </c>
      <c r="D53" s="8" t="s">
        <v>101</v>
      </c>
      <c r="E53" s="8" t="s">
        <v>97</v>
      </c>
      <c r="F53" s="14">
        <v>1</v>
      </c>
      <c r="G53" s="9">
        <v>300000</v>
      </c>
      <c r="H53" s="9">
        <v>300000</v>
      </c>
      <c r="I53" s="9"/>
      <c r="J53" s="9"/>
      <c r="K53" s="6" t="s">
        <v>91</v>
      </c>
      <c r="L53" s="6" t="s">
        <v>92</v>
      </c>
    </row>
    <row r="54" spans="1:12" s="15" customFormat="1" ht="39.75" customHeight="1" x14ac:dyDescent="0.25">
      <c r="A54" s="6" t="s">
        <v>116</v>
      </c>
      <c r="B54" s="7" t="s">
        <v>65</v>
      </c>
      <c r="C54" s="7" t="s">
        <v>64</v>
      </c>
      <c r="D54" s="8" t="s">
        <v>101</v>
      </c>
      <c r="E54" s="8" t="s">
        <v>97</v>
      </c>
      <c r="F54" s="14">
        <v>1</v>
      </c>
      <c r="G54" s="9">
        <v>515000</v>
      </c>
      <c r="H54" s="9">
        <v>515000</v>
      </c>
      <c r="I54" s="9"/>
      <c r="J54" s="9"/>
      <c r="K54" s="6" t="s">
        <v>91</v>
      </c>
      <c r="L54" s="6" t="s">
        <v>92</v>
      </c>
    </row>
    <row r="55" spans="1:12" s="15" customFormat="1" ht="39.75" customHeight="1" x14ac:dyDescent="0.25">
      <c r="A55" s="6" t="s">
        <v>116</v>
      </c>
      <c r="B55" s="7" t="s">
        <v>34</v>
      </c>
      <c r="C55" s="7" t="s">
        <v>68</v>
      </c>
      <c r="D55" s="8" t="s">
        <v>101</v>
      </c>
      <c r="E55" s="8" t="s">
        <v>98</v>
      </c>
      <c r="F55" s="14">
        <v>1</v>
      </c>
      <c r="G55" s="9">
        <v>80000</v>
      </c>
      <c r="H55" s="9">
        <v>80000</v>
      </c>
      <c r="I55" s="9"/>
      <c r="J55" s="9"/>
      <c r="K55" s="6" t="s">
        <v>91</v>
      </c>
      <c r="L55" s="6" t="s">
        <v>92</v>
      </c>
    </row>
    <row r="56" spans="1:12" s="15" customFormat="1" ht="39.75" customHeight="1" x14ac:dyDescent="0.25">
      <c r="A56" s="6" t="s">
        <v>116</v>
      </c>
      <c r="B56" s="7" t="s">
        <v>8</v>
      </c>
      <c r="C56" s="7" t="s">
        <v>9</v>
      </c>
      <c r="D56" s="8" t="s">
        <v>101</v>
      </c>
      <c r="E56" s="8" t="s">
        <v>98</v>
      </c>
      <c r="F56" s="14">
        <v>1</v>
      </c>
      <c r="G56" s="9">
        <v>450000</v>
      </c>
      <c r="H56" s="9">
        <v>450000</v>
      </c>
      <c r="I56" s="9"/>
      <c r="J56" s="9"/>
      <c r="K56" s="6" t="s">
        <v>91</v>
      </c>
      <c r="L56" s="6" t="s">
        <v>92</v>
      </c>
    </row>
    <row r="57" spans="1:12" s="15" customFormat="1" ht="39.75" customHeight="1" x14ac:dyDescent="0.25">
      <c r="A57" s="6" t="s">
        <v>116</v>
      </c>
      <c r="B57" s="7" t="s">
        <v>35</v>
      </c>
      <c r="C57" s="7" t="s">
        <v>36</v>
      </c>
      <c r="D57" s="8" t="s">
        <v>101</v>
      </c>
      <c r="E57" s="8" t="s">
        <v>98</v>
      </c>
      <c r="F57" s="14">
        <v>1</v>
      </c>
      <c r="G57" s="9">
        <v>803000</v>
      </c>
      <c r="H57" s="9">
        <v>803000</v>
      </c>
      <c r="I57" s="9"/>
      <c r="J57" s="9"/>
      <c r="K57" s="6" t="s">
        <v>91</v>
      </c>
      <c r="L57" s="6" t="s">
        <v>92</v>
      </c>
    </row>
    <row r="58" spans="1:12" s="15" customFormat="1" ht="39.75" customHeight="1" x14ac:dyDescent="0.25">
      <c r="A58" s="6" t="s">
        <v>116</v>
      </c>
      <c r="B58" s="7" t="s">
        <v>37</v>
      </c>
      <c r="C58" s="7" t="s">
        <v>38</v>
      </c>
      <c r="D58" s="8" t="s">
        <v>101</v>
      </c>
      <c r="E58" s="8" t="s">
        <v>98</v>
      </c>
      <c r="F58" s="14">
        <v>1</v>
      </c>
      <c r="G58" s="9">
        <v>35000</v>
      </c>
      <c r="H58" s="9">
        <v>35000</v>
      </c>
      <c r="I58" s="9"/>
      <c r="J58" s="9"/>
      <c r="K58" s="6" t="s">
        <v>91</v>
      </c>
      <c r="L58" s="6" t="s">
        <v>92</v>
      </c>
    </row>
    <row r="59" spans="1:12" s="15" customFormat="1" ht="39.75" customHeight="1" x14ac:dyDescent="0.25">
      <c r="A59" s="6" t="s">
        <v>116</v>
      </c>
      <c r="B59" s="7" t="s">
        <v>39</v>
      </c>
      <c r="C59" s="7" t="s">
        <v>40</v>
      </c>
      <c r="D59" s="8" t="s">
        <v>101</v>
      </c>
      <c r="E59" s="8" t="s">
        <v>98</v>
      </c>
      <c r="F59" s="14">
        <v>1</v>
      </c>
      <c r="G59" s="9">
        <v>100000</v>
      </c>
      <c r="H59" s="9">
        <v>100000</v>
      </c>
      <c r="I59" s="9"/>
      <c r="J59" s="9"/>
      <c r="K59" s="6" t="s">
        <v>91</v>
      </c>
      <c r="L59" s="6" t="s">
        <v>92</v>
      </c>
    </row>
    <row r="60" spans="1:12" s="15" customFormat="1" ht="39.75" customHeight="1" x14ac:dyDescent="0.25">
      <c r="A60" s="6" t="s">
        <v>116</v>
      </c>
      <c r="B60" s="7" t="s">
        <v>71</v>
      </c>
      <c r="C60" s="7" t="s">
        <v>70</v>
      </c>
      <c r="D60" s="8" t="s">
        <v>101</v>
      </c>
      <c r="E60" s="8" t="s">
        <v>97</v>
      </c>
      <c r="F60" s="14">
        <v>1</v>
      </c>
      <c r="G60" s="9">
        <v>500000</v>
      </c>
      <c r="H60" s="9">
        <v>500000</v>
      </c>
      <c r="I60" s="9"/>
      <c r="J60" s="9"/>
      <c r="K60" s="6" t="s">
        <v>91</v>
      </c>
      <c r="L60" s="6" t="s">
        <v>92</v>
      </c>
    </row>
    <row r="61" spans="1:12" s="15" customFormat="1" ht="56.25" x14ac:dyDescent="0.25">
      <c r="A61" s="6" t="s">
        <v>115</v>
      </c>
      <c r="B61" s="7" t="s">
        <v>71</v>
      </c>
      <c r="C61" s="7" t="s">
        <v>70</v>
      </c>
      <c r="D61" s="8" t="s">
        <v>101</v>
      </c>
      <c r="E61" s="8" t="s">
        <v>97</v>
      </c>
      <c r="F61" s="14">
        <v>1</v>
      </c>
      <c r="G61" s="9">
        <v>1000000</v>
      </c>
      <c r="H61" s="9">
        <v>1000000</v>
      </c>
      <c r="I61" s="9"/>
      <c r="J61" s="9"/>
      <c r="K61" s="6" t="s">
        <v>91</v>
      </c>
      <c r="L61" s="6" t="s">
        <v>92</v>
      </c>
    </row>
    <row r="62" spans="1:12" s="15" customFormat="1" ht="39.75" customHeight="1" x14ac:dyDescent="0.25">
      <c r="A62" s="6" t="s">
        <v>118</v>
      </c>
      <c r="B62" s="7" t="s">
        <v>71</v>
      </c>
      <c r="C62" s="7" t="s">
        <v>70</v>
      </c>
      <c r="D62" s="8" t="s">
        <v>101</v>
      </c>
      <c r="E62" s="8" t="s">
        <v>97</v>
      </c>
      <c r="F62" s="14">
        <v>1</v>
      </c>
      <c r="G62" s="9">
        <v>500000</v>
      </c>
      <c r="H62" s="9">
        <v>500000</v>
      </c>
      <c r="I62" s="9"/>
      <c r="J62" s="9"/>
      <c r="K62" s="6" t="s">
        <v>91</v>
      </c>
      <c r="L62" s="6" t="s">
        <v>92</v>
      </c>
    </row>
    <row r="63" spans="1:12" s="2" customFormat="1" ht="36" customHeight="1" x14ac:dyDescent="0.2">
      <c r="H63" s="3"/>
      <c r="I63" s="3"/>
      <c r="J63" s="3"/>
      <c r="K63" s="3"/>
      <c r="L63" s="3"/>
    </row>
    <row r="64" spans="1:12" s="2" customFormat="1" ht="36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</sheetData>
  <mergeCells count="3">
    <mergeCell ref="A1:L1"/>
    <mergeCell ref="A2:L2"/>
    <mergeCell ref="A4:L4"/>
  </mergeCells>
  <hyperlinks>
    <hyperlink ref="A41" r:id="rId1" display="https://cp.nationalbank.kz/company/structure.php?set_filter_structure=Y&amp;structure_UF_DEPARTMENT=109&amp;filter=Y&amp;set_filter=Y"/>
    <hyperlink ref="A45" r:id="rId2" display="https://cp.nationalbank.kz/company/structure.php?set_filter_structure=Y&amp;structure_UF_DEPARTMENT=111&amp;filter=Y&amp;set_filter=Y"/>
    <hyperlink ref="A47" r:id="rId3" display="https://cp.nationalbank.kz/company/structure.php?set_filter_structure=Y&amp;structure_UF_DEPARTMENT=113&amp;filter=Y&amp;set_filter=Y"/>
    <hyperlink ref="A49" r:id="rId4" display="https://cp.nationalbank.kz/company/structure.php?set_filter_structure=Y&amp;structure_UF_DEPARTMENT=115&amp;filter=Y&amp;set_filter=Y"/>
    <hyperlink ref="A51" r:id="rId5" display="https://cp.nationalbank.kz/company/structure.php?set_filter_structure=Y&amp;structure_UF_DEPARTMENT=117&amp;filter=Y&amp;set_filter=Y"/>
    <hyperlink ref="A52" r:id="rId6" display="https://cp.nationalbank.kz/company/structure.php?set_filter_structure=Y&amp;structure_UF_DEPARTMENT=118&amp;filter=Y&amp;set_filter=Y"/>
  </hyperlinks>
  <pageMargins left="0.27559055118110237" right="0.27559055118110237" top="0.74803149606299213" bottom="0.59055118110236227" header="0.62992125984251968" footer="0.35433070866141736"/>
  <pageSetup paperSize="9" scale="40" fitToHeight="0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Наркес Давлетбаева</cp:lastModifiedBy>
  <cp:lastPrinted>2020-03-12T15:57:15Z</cp:lastPrinted>
  <dcterms:created xsi:type="dcterms:W3CDTF">2019-11-12T08:59:12Z</dcterms:created>
  <dcterms:modified xsi:type="dcterms:W3CDTF">2020-03-16T06:53:04Z</dcterms:modified>
</cp:coreProperties>
</file>