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3"/>
  </bookViews>
  <sheets>
    <sheet name="01.09.2005" sheetId="1" r:id="rId1"/>
    <sheet name="01.10.2005" sheetId="2" r:id="rId2"/>
    <sheet name="01.11.2005" sheetId="3" r:id="rId3"/>
    <sheet name="01.12.2005" sheetId="4" r:id="rId4"/>
  </sheets>
  <definedNames/>
  <calcPr fullCalcOnLoad="1"/>
</workbook>
</file>

<file path=xl/sharedStrings.xml><?xml version="1.0" encoding="utf-8"?>
<sst xmlns="http://schemas.openxmlformats.org/spreadsheetml/2006/main" count="316" uniqueCount="87">
  <si>
    <t>Сақтандыру салалары және кластары бойынша сақтандыру сыйлықақыларының  түскен түсімдері</t>
  </si>
  <si>
    <t>2005 жылғы 1 кыркүйектегі жағдай бойынша</t>
  </si>
  <si>
    <t>мың тенге</t>
  </si>
  <si>
    <t>№</t>
  </si>
  <si>
    <t xml:space="preserve"> сақтандыру  (қайта сақтандыру) ұйымының атауы</t>
  </si>
  <si>
    <t xml:space="preserve">Өмірді сақтандыру  </t>
  </si>
  <si>
    <t>Жалпы сақтандыру</t>
  </si>
  <si>
    <t>Барлығы</t>
  </si>
  <si>
    <t>Ерікті жеке сақтандыру бойынша</t>
  </si>
  <si>
    <t>Ерікті мүліктік сақтандыру бойынша</t>
  </si>
  <si>
    <t>Міндетті сақтандыру бойынша</t>
  </si>
  <si>
    <t xml:space="preserve">өмірді сақтандыру  </t>
  </si>
  <si>
    <t xml:space="preserve">аннуитеттік сақтандыру </t>
  </si>
  <si>
    <t>Жазатайым жағдайдан және аурулардан сақтандыру</t>
  </si>
  <si>
    <t>Медициналық сақтандыру</t>
  </si>
  <si>
    <t>автокөлікті сақтандыру</t>
  </si>
  <si>
    <t>т/ж көлігі</t>
  </si>
  <si>
    <t>әуе көлігі</t>
  </si>
  <si>
    <t>су көлігі</t>
  </si>
  <si>
    <t>жүкті сақтандыру</t>
  </si>
  <si>
    <t>мүлікті сақтандыру</t>
  </si>
  <si>
    <t>кәсіпкерлік тәуекелді сақтандыру</t>
  </si>
  <si>
    <t>автокөлік иелерінің АҚЖ</t>
  </si>
  <si>
    <t>т/ж көлігі иелерінің АҚЖ</t>
  </si>
  <si>
    <t>әуе көлігі иелерінің АҚЖ</t>
  </si>
  <si>
    <t>су көлігі иелерінің АҚЖ</t>
  </si>
  <si>
    <t>тасымалдаушының АҚЖ</t>
  </si>
  <si>
    <t>шарт бойынша азаматтық-құқықтық жауапкершілігін сақтандыру</t>
  </si>
  <si>
    <t>зиян келтіргені үшін азаматтық-құқықтық жауапкершілікті сақтандыру</t>
  </si>
  <si>
    <t>көлік құралдары иелерінің АҚЖ</t>
  </si>
  <si>
    <t>тасымалдаушының жолаушылар алдындағы</t>
  </si>
  <si>
    <t>жеке меншік нотариустардың азаматтық-құқықтық жауапкершілігін сақтандыру</t>
  </si>
  <si>
    <t>ауыл шаруашылық өндірісі</t>
  </si>
  <si>
    <t xml:space="preserve">соттарды және олардың мүліктерін сақтандыру </t>
  </si>
  <si>
    <t>аудитордың және аудиторлық ұйымдардың АҚЖ</t>
  </si>
  <si>
    <t>туроператордың және турагенттің АҚЖ</t>
  </si>
  <si>
    <t xml:space="preserve">қызметі үшінші тұлғаларға зиян келтіру қаупіне байланысты болатын объектілер иелерінің АҚЖ </t>
  </si>
  <si>
    <t xml:space="preserve">өсімдік шаруашылығын сақтандыру </t>
  </si>
  <si>
    <t>еңбек (қызмет) міндеттерiн атқару кезiнде қызметкердің өмiрi мен денсаулығына зиян келтiргенi үшін жұмыс берушінің жауапкершілiгiн</t>
  </si>
  <si>
    <t xml:space="preserve"> "PREMIER СТРАХОВАНИЕ" АҚ</t>
  </si>
  <si>
    <t>"Коммеск-Омір" "АСК"  АҚ</t>
  </si>
  <si>
    <t xml:space="preserve"> "БТА Өмірді Сақтандыру" АҚ</t>
  </si>
  <si>
    <t xml:space="preserve"> "БТА Сақтандыру" АҚ</t>
  </si>
  <si>
    <t>"Мемлекеттік сақтандыру корпорациясы" АҚ</t>
  </si>
  <si>
    <t>"Астық сақтандыру компаниясы" АҚ</t>
  </si>
  <si>
    <t>"Казахинстрах" "ШСК"  АҚ</t>
  </si>
  <si>
    <t>"Мемлекеттік аннуитеттік компаниясы" ӨСК" АҚ</t>
  </si>
  <si>
    <t>"НАСКО-Казахстан" ХСК " АҚ</t>
  </si>
  <si>
    <t>"Cентрас Иншуранс" СК"  АҚ</t>
  </si>
  <si>
    <t>"БТА Забота" СК" АҚ</t>
  </si>
  <si>
    <t>"Валют-Транзит-Полис" СК" АҚ</t>
  </si>
  <si>
    <t>"Виктория" СК" АҚ</t>
  </si>
  <si>
    <t>"Евразия" СК" АҚ</t>
  </si>
  <si>
    <t>"Казахмыс" СК" АҚ</t>
  </si>
  <si>
    <t>"Казкоммерц-Полис" СК  АҚ</t>
  </si>
  <si>
    <t>"САЯ" СК"  АҚ</t>
  </si>
  <si>
    <t>"Темір Ат" СК"  АҚ</t>
  </si>
  <si>
    <t xml:space="preserve"> "ТрансОйл" СК"  АҚ</t>
  </si>
  <si>
    <t>"ЭйАйДжи Казахстан" СК"  АҚ</t>
  </si>
  <si>
    <t>"Көлік сақтандыру қоғамы" АҚ</t>
  </si>
  <si>
    <t>"Валют-Транзит Life" ӨСК" АҚ</t>
  </si>
  <si>
    <t>"НОМАД Иншуранс" СК"  АҚ</t>
  </si>
  <si>
    <t>"АТФ Полис" СК"  ЖАҚ</t>
  </si>
  <si>
    <t>"Алтын-Полис" СК"  ЖАҚ</t>
  </si>
  <si>
    <t>"Альянс-Полис" СК"  ЖАҚ</t>
  </si>
  <si>
    <t>"Атланта-Полис" СК"  ЖАҚ</t>
  </si>
  <si>
    <t>"АСКО" СК"  ЖАҚ</t>
  </si>
  <si>
    <t>"Пана Иншуранс" СК"  ЖАҚ</t>
  </si>
  <si>
    <t>"Эко Полис" СК"  ЖАҚ</t>
  </si>
  <si>
    <t>"СК Amanat insurance" СК"  ЖАҚ</t>
  </si>
  <si>
    <t xml:space="preserve"> "ИНТЕРТИЧ" ДСМСЖҚҚ ЖАҚ</t>
  </si>
  <si>
    <t>"Мұнай сақтандыру компаниясы" ЖАҚ</t>
  </si>
  <si>
    <t>"Mercur Reward" СК"  ААҚ</t>
  </si>
  <si>
    <t>"АМСГ" СК"  ААҚ</t>
  </si>
  <si>
    <t>"ЦАСО" СҚ" ААҚ</t>
  </si>
  <si>
    <t>"Лондон-Алматы" СК"  АҚ БК</t>
  </si>
  <si>
    <t>2005 жылғы 1 қазандағы жағдай бойынша</t>
  </si>
  <si>
    <t>"Нурполис" СК"  ААҚ</t>
  </si>
  <si>
    <t>2005 жылғы 1 қарашадағы жағдай бойынша</t>
  </si>
  <si>
    <t>2005 жылғы 1 желтоқсандағы жағдай бойынша</t>
  </si>
  <si>
    <t>(мың тенге)</t>
  </si>
  <si>
    <t>өзге де сақтандыру түрлері (сыныптары)</t>
  </si>
  <si>
    <t xml:space="preserve"> "Premier Cақтандыру" АҚ</t>
  </si>
  <si>
    <t xml:space="preserve"> "СҚ "Коммеск-Омiр" АҚ</t>
  </si>
  <si>
    <t xml:space="preserve"> "Қазақшетсақтандыру" ШСК"  АҚ</t>
  </si>
  <si>
    <t xml:space="preserve"> "Казахмыс"СК КК"ЖАҚ</t>
  </si>
  <si>
    <t>"Алматы Халықаралық Сақтандыру тобы" СК ААҚ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</si>
</sst>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0" borderId="0" xfId="52" applyFont="1" applyFill="1" applyAlignment="1">
      <alignment horizontal="center" vertical="top"/>
      <protection/>
    </xf>
    <xf numFmtId="0" fontId="20" fillId="0" borderId="0" xfId="52" applyFont="1" applyFill="1" applyAlignment="1">
      <alignment horizontal="center" vertical="top"/>
      <protection/>
    </xf>
    <xf numFmtId="0" fontId="19" fillId="0" borderId="0" xfId="52" applyFont="1" applyFill="1" applyAlignment="1">
      <alignment vertical="top"/>
      <protection/>
    </xf>
    <xf numFmtId="0" fontId="20" fillId="0" borderId="0" xfId="52" applyFont="1" applyFill="1" applyAlignment="1">
      <alignment vertical="top"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52" applyFont="1" applyFill="1" applyAlignment="1">
      <alignment horizontal="center" vertical="top"/>
      <protection/>
    </xf>
    <xf numFmtId="0" fontId="22" fillId="0" borderId="0" xfId="52" applyFont="1" applyFill="1" applyAlignment="1">
      <alignment horizontal="center"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0" fontId="20" fillId="0" borderId="0" xfId="52" applyFont="1" applyFill="1" applyBorder="1" applyAlignment="1">
      <alignment horizontal="center" vertical="top"/>
      <protection/>
    </xf>
    <xf numFmtId="0" fontId="23" fillId="0" borderId="0" xfId="0" applyFont="1" applyFill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52" applyFont="1" applyFill="1" applyBorder="1" applyAlignment="1">
      <alignment horizontal="center" vertical="center" wrapText="1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="85" zoomScaleNormal="85" zoomScalePageLayoutView="0" workbookViewId="0" topLeftCell="A1">
      <selection activeCell="B8" sqref="B8:B10"/>
    </sheetView>
  </sheetViews>
  <sheetFormatPr defaultColWidth="9.140625" defaultRowHeight="15"/>
  <cols>
    <col min="1" max="1" width="3.00390625" style="6" bestFit="1" customWidth="1"/>
    <col min="2" max="2" width="35.421875" style="6" customWidth="1"/>
    <col min="3" max="3" width="12.421875" style="6" customWidth="1"/>
    <col min="4" max="4" width="13.00390625" style="6" customWidth="1"/>
    <col min="5" max="9" width="9.140625" style="6" customWidth="1"/>
    <col min="10" max="10" width="9.421875" style="6" customWidth="1"/>
    <col min="11" max="11" width="9.140625" style="6" customWidth="1"/>
    <col min="12" max="12" width="8.8515625" style="6" bestFit="1" customWidth="1"/>
    <col min="13" max="13" width="11.00390625" style="6" customWidth="1"/>
    <col min="14" max="21" width="9.140625" style="6" customWidth="1"/>
    <col min="22" max="22" width="9.8515625" style="6" bestFit="1" customWidth="1"/>
    <col min="23" max="29" width="9.140625" style="6" customWidth="1"/>
    <col min="30" max="30" width="11.28125" style="6" customWidth="1"/>
    <col min="31" max="31" width="9.28125" style="6" customWidth="1"/>
    <col min="32" max="32" width="12.140625" style="6" customWidth="1"/>
    <col min="33" max="33" width="10.7109375" style="6" customWidth="1"/>
    <col min="34" max="34" width="13.140625" style="6" customWidth="1"/>
    <col min="35" max="16384" width="9.140625" style="6" customWidth="1"/>
  </cols>
  <sheetData>
    <row r="1" spans="1:34" ht="1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ht="18.75">
      <c r="A2" s="1"/>
      <c r="B2" s="2"/>
      <c r="C2" s="2"/>
      <c r="D2" s="2"/>
      <c r="E2" s="1"/>
      <c r="F2" s="1"/>
      <c r="G2" s="1"/>
      <c r="H2" s="1"/>
      <c r="I2" s="1"/>
      <c r="J2" s="7" t="s">
        <v>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"/>
      <c r="Z2" s="4"/>
      <c r="AA2" s="4"/>
      <c r="AB2" s="4"/>
      <c r="AC2" s="5"/>
      <c r="AD2" s="5"/>
      <c r="AE2" s="5"/>
      <c r="AF2" s="5"/>
      <c r="AG2" s="5"/>
      <c r="AH2" s="5"/>
    </row>
    <row r="3" spans="1:34" ht="18.75">
      <c r="A3" s="1"/>
      <c r="B3" s="2"/>
      <c r="C3" s="2"/>
      <c r="D3" s="2"/>
      <c r="E3" s="3"/>
      <c r="F3" s="1"/>
      <c r="G3" s="1"/>
      <c r="H3" s="3"/>
      <c r="I3" s="7" t="s">
        <v>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"/>
      <c r="Z3" s="4"/>
      <c r="AA3" s="4"/>
      <c r="AB3" s="4"/>
      <c r="AC3" s="5"/>
      <c r="AD3" s="5"/>
      <c r="AE3" s="5"/>
      <c r="AF3" s="5"/>
      <c r="AG3" s="5"/>
      <c r="AH3" s="5"/>
    </row>
    <row r="4" spans="1:34" ht="18.75">
      <c r="A4" s="1"/>
      <c r="B4" s="2"/>
      <c r="C4" s="2"/>
      <c r="D4" s="2"/>
      <c r="E4" s="3"/>
      <c r="F4" s="1"/>
      <c r="G4" s="1"/>
      <c r="H4" s="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>
      <c r="A5" s="1"/>
      <c r="B5" s="2"/>
      <c r="C5" s="2"/>
      <c r="D5" s="2"/>
      <c r="E5" s="3"/>
      <c r="F5" s="1"/>
      <c r="G5" s="1"/>
      <c r="H5" s="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8.75">
      <c r="A6" s="1"/>
      <c r="B6" s="2"/>
      <c r="C6" s="2"/>
      <c r="D6" s="2"/>
      <c r="E6" s="3"/>
      <c r="F6" s="1"/>
      <c r="G6" s="1"/>
      <c r="H6" s="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</row>
    <row r="7" spans="1:34" ht="15">
      <c r="A7" s="9"/>
      <c r="B7" s="10"/>
      <c r="C7" s="10"/>
      <c r="D7" s="10"/>
      <c r="E7" s="3"/>
      <c r="F7" s="9"/>
      <c r="G7" s="9"/>
      <c r="H7" s="3"/>
      <c r="I7" s="3"/>
      <c r="J7" s="3"/>
      <c r="K7" s="9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11" t="s">
        <v>2</v>
      </c>
    </row>
    <row r="8" spans="1:34" ht="14.25" customHeight="1">
      <c r="A8" s="14" t="s">
        <v>3</v>
      </c>
      <c r="B8" s="15" t="s">
        <v>4</v>
      </c>
      <c r="C8" s="16" t="s">
        <v>5</v>
      </c>
      <c r="D8" s="16"/>
      <c r="E8" s="16" t="s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 t="s">
        <v>7</v>
      </c>
    </row>
    <row r="9" spans="1:34" ht="15" customHeight="1">
      <c r="A9" s="14"/>
      <c r="B9" s="15"/>
      <c r="C9" s="16" t="s">
        <v>8</v>
      </c>
      <c r="D9" s="16"/>
      <c r="E9" s="16"/>
      <c r="F9" s="16"/>
      <c r="G9" s="16"/>
      <c r="H9" s="16" t="s">
        <v>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 t="s">
        <v>10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225">
      <c r="A10" s="14"/>
      <c r="B10" s="15"/>
      <c r="C10" s="17" t="s">
        <v>11</v>
      </c>
      <c r="D10" s="17" t="s">
        <v>12</v>
      </c>
      <c r="E10" s="18" t="s">
        <v>13</v>
      </c>
      <c r="F10" s="18" t="s">
        <v>14</v>
      </c>
      <c r="G10" s="18" t="s">
        <v>7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  <c r="R10" s="18" t="s">
        <v>25</v>
      </c>
      <c r="S10" s="18" t="s">
        <v>26</v>
      </c>
      <c r="T10" s="18" t="s">
        <v>27</v>
      </c>
      <c r="U10" s="18" t="s">
        <v>28</v>
      </c>
      <c r="V10" s="19" t="s">
        <v>7</v>
      </c>
      <c r="W10" s="18" t="s">
        <v>29</v>
      </c>
      <c r="X10" s="18" t="s">
        <v>30</v>
      </c>
      <c r="Y10" s="18" t="s">
        <v>31</v>
      </c>
      <c r="Z10" s="18" t="s">
        <v>32</v>
      </c>
      <c r="AA10" s="18" t="s">
        <v>33</v>
      </c>
      <c r="AB10" s="18" t="s">
        <v>34</v>
      </c>
      <c r="AC10" s="17" t="s">
        <v>35</v>
      </c>
      <c r="AD10" s="17" t="s">
        <v>36</v>
      </c>
      <c r="AE10" s="17" t="s">
        <v>37</v>
      </c>
      <c r="AF10" s="17" t="s">
        <v>38</v>
      </c>
      <c r="AG10" s="20" t="s">
        <v>7</v>
      </c>
      <c r="AH10" s="16"/>
    </row>
    <row r="11" spans="1:34" ht="12.75">
      <c r="A11" s="21">
        <v>1</v>
      </c>
      <c r="B11" s="22" t="s">
        <v>39</v>
      </c>
      <c r="C11" s="12"/>
      <c r="D11" s="12"/>
      <c r="E11" s="12">
        <v>5429</v>
      </c>
      <c r="F11" s="12"/>
      <c r="G11" s="23">
        <v>5429</v>
      </c>
      <c r="H11" s="12">
        <v>45554</v>
      </c>
      <c r="I11" s="12"/>
      <c r="J11" s="12"/>
      <c r="K11" s="12"/>
      <c r="L11" s="12">
        <v>9665</v>
      </c>
      <c r="M11" s="12">
        <v>91589</v>
      </c>
      <c r="N11" s="12"/>
      <c r="O11" s="12"/>
      <c r="P11" s="12"/>
      <c r="Q11" s="12"/>
      <c r="R11" s="12"/>
      <c r="S11" s="12"/>
      <c r="T11" s="12"/>
      <c r="U11" s="12">
        <v>195080</v>
      </c>
      <c r="V11" s="23">
        <v>341888</v>
      </c>
      <c r="W11" s="13">
        <v>28557</v>
      </c>
      <c r="X11" s="13"/>
      <c r="Y11" s="13"/>
      <c r="Z11" s="12"/>
      <c r="AA11" s="12"/>
      <c r="AB11" s="13"/>
      <c r="AC11" s="13"/>
      <c r="AD11" s="13">
        <v>884</v>
      </c>
      <c r="AE11" s="13"/>
      <c r="AF11" s="13">
        <v>95323</v>
      </c>
      <c r="AG11" s="23">
        <f>SUM(W11:AF11)</f>
        <v>124764</v>
      </c>
      <c r="AH11" s="23">
        <v>472081</v>
      </c>
    </row>
    <row r="12" spans="1:34" ht="12.75">
      <c r="A12" s="21">
        <v>2</v>
      </c>
      <c r="B12" s="22" t="s">
        <v>40</v>
      </c>
      <c r="C12" s="12"/>
      <c r="D12" s="12"/>
      <c r="E12" s="12">
        <v>3220</v>
      </c>
      <c r="F12" s="12">
        <v>81782</v>
      </c>
      <c r="G12" s="23">
        <v>85002</v>
      </c>
      <c r="H12" s="12">
        <v>66621</v>
      </c>
      <c r="I12" s="12">
        <v>847</v>
      </c>
      <c r="J12" s="12">
        <v>2213</v>
      </c>
      <c r="K12" s="12"/>
      <c r="L12" s="12">
        <v>27918</v>
      </c>
      <c r="M12" s="12">
        <v>30250</v>
      </c>
      <c r="N12" s="12"/>
      <c r="O12" s="12">
        <v>361</v>
      </c>
      <c r="P12" s="12"/>
      <c r="Q12" s="12">
        <v>25976</v>
      </c>
      <c r="R12" s="12"/>
      <c r="S12" s="12"/>
      <c r="T12" s="12">
        <v>9184</v>
      </c>
      <c r="U12" s="12">
        <v>66652</v>
      </c>
      <c r="V12" s="23">
        <v>230022</v>
      </c>
      <c r="W12" s="13">
        <v>216673</v>
      </c>
      <c r="X12" s="13">
        <v>23763</v>
      </c>
      <c r="Y12" s="13"/>
      <c r="Z12" s="12"/>
      <c r="AA12" s="12"/>
      <c r="AB12" s="13"/>
      <c r="AC12" s="13"/>
      <c r="AD12" s="13">
        <v>3768</v>
      </c>
      <c r="AE12" s="13"/>
      <c r="AF12" s="13">
        <v>110197</v>
      </c>
      <c r="AG12" s="23">
        <f aca="true" t="shared" si="0" ref="AG12:AG47">SUM(W12:AF12)</f>
        <v>354401</v>
      </c>
      <c r="AH12" s="23">
        <v>669425</v>
      </c>
    </row>
    <row r="13" spans="1:34" ht="12.75">
      <c r="A13" s="21">
        <v>3</v>
      </c>
      <c r="B13" s="22" t="s">
        <v>41</v>
      </c>
      <c r="C13" s="12">
        <v>759550</v>
      </c>
      <c r="D13" s="12"/>
      <c r="E13" s="12">
        <v>43930</v>
      </c>
      <c r="F13" s="12"/>
      <c r="G13" s="23">
        <v>803480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3"/>
      <c r="W13" s="13"/>
      <c r="X13" s="13"/>
      <c r="Y13" s="13"/>
      <c r="Z13" s="12"/>
      <c r="AA13" s="12"/>
      <c r="AB13" s="13"/>
      <c r="AC13" s="13"/>
      <c r="AD13" s="13"/>
      <c r="AE13" s="13"/>
      <c r="AF13" s="13"/>
      <c r="AG13" s="23">
        <f t="shared" si="0"/>
        <v>0</v>
      </c>
      <c r="AH13" s="23">
        <v>803480</v>
      </c>
    </row>
    <row r="14" spans="1:34" ht="12.75">
      <c r="A14" s="21">
        <v>4</v>
      </c>
      <c r="B14" s="22" t="s">
        <v>42</v>
      </c>
      <c r="C14" s="12"/>
      <c r="D14" s="12"/>
      <c r="E14" s="12">
        <v>1602</v>
      </c>
      <c r="F14" s="12">
        <v>136174</v>
      </c>
      <c r="G14" s="23">
        <v>137776</v>
      </c>
      <c r="H14" s="12">
        <v>146276</v>
      </c>
      <c r="I14" s="12"/>
      <c r="J14" s="12">
        <v>2343</v>
      </c>
      <c r="K14" s="12"/>
      <c r="L14" s="12">
        <v>1666</v>
      </c>
      <c r="M14" s="12">
        <v>183215</v>
      </c>
      <c r="N14" s="12">
        <v>4072</v>
      </c>
      <c r="O14" s="12">
        <v>620</v>
      </c>
      <c r="P14" s="12"/>
      <c r="Q14" s="12">
        <v>318</v>
      </c>
      <c r="R14" s="12"/>
      <c r="S14" s="12">
        <v>408</v>
      </c>
      <c r="T14" s="12">
        <v>30555</v>
      </c>
      <c r="U14" s="12">
        <v>67331</v>
      </c>
      <c r="V14" s="23">
        <v>436804</v>
      </c>
      <c r="W14" s="13">
        <v>78038</v>
      </c>
      <c r="X14" s="13"/>
      <c r="Y14" s="13"/>
      <c r="Z14" s="12"/>
      <c r="AA14" s="12"/>
      <c r="AB14" s="13"/>
      <c r="AC14" s="13"/>
      <c r="AD14" s="13"/>
      <c r="AE14" s="13"/>
      <c r="AF14" s="13">
        <v>21047</v>
      </c>
      <c r="AG14" s="23">
        <f t="shared" si="0"/>
        <v>99085</v>
      </c>
      <c r="AH14" s="23">
        <v>673665</v>
      </c>
    </row>
    <row r="15" spans="1:34" ht="25.5">
      <c r="A15" s="21">
        <v>5</v>
      </c>
      <c r="B15" s="22" t="s">
        <v>43</v>
      </c>
      <c r="C15" s="12"/>
      <c r="D15" s="12"/>
      <c r="E15" s="12">
        <v>346</v>
      </c>
      <c r="F15" s="12"/>
      <c r="G15" s="23">
        <v>346</v>
      </c>
      <c r="H15" s="12"/>
      <c r="I15" s="12">
        <v>5038</v>
      </c>
      <c r="J15" s="12">
        <v>2033</v>
      </c>
      <c r="K15" s="12"/>
      <c r="L15" s="12">
        <v>2142</v>
      </c>
      <c r="M15" s="12">
        <v>11828</v>
      </c>
      <c r="N15" s="12">
        <v>9451</v>
      </c>
      <c r="O15" s="12">
        <v>3732</v>
      </c>
      <c r="P15" s="12"/>
      <c r="Q15" s="12">
        <v>3500</v>
      </c>
      <c r="R15" s="12"/>
      <c r="S15" s="12"/>
      <c r="T15" s="12">
        <v>1203</v>
      </c>
      <c r="U15" s="12">
        <v>31471</v>
      </c>
      <c r="V15" s="23">
        <v>70398</v>
      </c>
      <c r="W15" s="13"/>
      <c r="X15" s="13"/>
      <c r="Y15" s="13"/>
      <c r="Z15" s="12"/>
      <c r="AA15" s="12"/>
      <c r="AB15" s="13"/>
      <c r="AC15" s="13"/>
      <c r="AD15" s="13">
        <v>852</v>
      </c>
      <c r="AE15" s="13"/>
      <c r="AF15" s="13">
        <v>12292</v>
      </c>
      <c r="AG15" s="23">
        <f t="shared" si="0"/>
        <v>13144</v>
      </c>
      <c r="AH15" s="23">
        <v>83888</v>
      </c>
    </row>
    <row r="16" spans="1:34" ht="12.75">
      <c r="A16" s="21">
        <v>6</v>
      </c>
      <c r="B16" s="22" t="s">
        <v>44</v>
      </c>
      <c r="C16" s="12"/>
      <c r="D16" s="12"/>
      <c r="E16" s="12"/>
      <c r="F16" s="12"/>
      <c r="G16" s="23"/>
      <c r="H16" s="12"/>
      <c r="I16" s="12"/>
      <c r="J16" s="12"/>
      <c r="K16" s="12"/>
      <c r="L16" s="12"/>
      <c r="M16" s="12">
        <v>360</v>
      </c>
      <c r="N16" s="12"/>
      <c r="O16" s="12"/>
      <c r="P16" s="12"/>
      <c r="Q16" s="12"/>
      <c r="R16" s="12"/>
      <c r="S16" s="12"/>
      <c r="T16" s="12">
        <v>531</v>
      </c>
      <c r="U16" s="12"/>
      <c r="V16" s="23">
        <v>891</v>
      </c>
      <c r="W16" s="13">
        <v>11777</v>
      </c>
      <c r="X16" s="13"/>
      <c r="Y16" s="13"/>
      <c r="Z16" s="12"/>
      <c r="AA16" s="12"/>
      <c r="AB16" s="13"/>
      <c r="AC16" s="13"/>
      <c r="AD16" s="13">
        <v>510</v>
      </c>
      <c r="AE16" s="13">
        <v>387754</v>
      </c>
      <c r="AF16" s="13">
        <v>17577</v>
      </c>
      <c r="AG16" s="23">
        <f t="shared" si="0"/>
        <v>417618</v>
      </c>
      <c r="AH16" s="23">
        <v>418509</v>
      </c>
    </row>
    <row r="17" spans="1:34" ht="12.75">
      <c r="A17" s="21">
        <v>7</v>
      </c>
      <c r="B17" s="22" t="s">
        <v>45</v>
      </c>
      <c r="C17" s="12"/>
      <c r="D17" s="12"/>
      <c r="E17" s="12">
        <v>227446</v>
      </c>
      <c r="F17" s="12">
        <v>337981</v>
      </c>
      <c r="G17" s="23">
        <v>565427</v>
      </c>
      <c r="H17" s="12">
        <v>121150</v>
      </c>
      <c r="I17" s="12">
        <v>608</v>
      </c>
      <c r="J17" s="12">
        <v>325080</v>
      </c>
      <c r="K17" s="12">
        <v>29322</v>
      </c>
      <c r="L17" s="12">
        <v>10301</v>
      </c>
      <c r="M17" s="12">
        <v>1840189</v>
      </c>
      <c r="N17" s="12">
        <v>1308515</v>
      </c>
      <c r="O17" s="12">
        <v>14762</v>
      </c>
      <c r="P17" s="12"/>
      <c r="Q17" s="12">
        <v>283147</v>
      </c>
      <c r="R17" s="12">
        <v>6271</v>
      </c>
      <c r="S17" s="12">
        <v>2389</v>
      </c>
      <c r="T17" s="12">
        <v>2796</v>
      </c>
      <c r="U17" s="12">
        <v>523382</v>
      </c>
      <c r="V17" s="23">
        <v>4467912</v>
      </c>
      <c r="W17" s="13">
        <v>332810</v>
      </c>
      <c r="X17" s="13">
        <v>66962</v>
      </c>
      <c r="Y17" s="13">
        <v>3970</v>
      </c>
      <c r="Z17" s="12"/>
      <c r="AA17" s="12"/>
      <c r="AB17" s="13">
        <v>770</v>
      </c>
      <c r="AC17" s="13">
        <v>870</v>
      </c>
      <c r="AD17" s="13">
        <v>41439</v>
      </c>
      <c r="AE17" s="13"/>
      <c r="AF17" s="13">
        <v>55156</v>
      </c>
      <c r="AG17" s="23">
        <f t="shared" si="0"/>
        <v>501977</v>
      </c>
      <c r="AH17" s="23">
        <v>5535316</v>
      </c>
    </row>
    <row r="18" spans="1:34" ht="25.5">
      <c r="A18" s="21">
        <v>8</v>
      </c>
      <c r="B18" s="22" t="s">
        <v>46</v>
      </c>
      <c r="C18" s="12"/>
      <c r="D18" s="12"/>
      <c r="E18" s="12"/>
      <c r="F18" s="12"/>
      <c r="G18" s="2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3"/>
      <c r="W18" s="13"/>
      <c r="X18" s="13"/>
      <c r="Y18" s="13"/>
      <c r="Z18" s="12"/>
      <c r="AA18" s="12"/>
      <c r="AB18" s="13"/>
      <c r="AC18" s="13"/>
      <c r="AD18" s="13"/>
      <c r="AE18" s="13"/>
      <c r="AF18" s="13"/>
      <c r="AG18" s="23">
        <f t="shared" si="0"/>
        <v>0</v>
      </c>
      <c r="AH18" s="23"/>
    </row>
    <row r="19" spans="1:34" ht="12.75">
      <c r="A19" s="21">
        <v>9</v>
      </c>
      <c r="B19" s="22" t="s">
        <v>47</v>
      </c>
      <c r="C19" s="12"/>
      <c r="D19" s="12"/>
      <c r="E19" s="12"/>
      <c r="F19" s="12"/>
      <c r="G19" s="2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3"/>
      <c r="W19" s="13">
        <v>34820</v>
      </c>
      <c r="X19" s="13"/>
      <c r="Y19" s="13"/>
      <c r="Z19" s="12"/>
      <c r="AA19" s="12"/>
      <c r="AB19" s="13"/>
      <c r="AC19" s="13"/>
      <c r="AD19" s="13"/>
      <c r="AE19" s="13"/>
      <c r="AF19" s="13"/>
      <c r="AG19" s="23">
        <f t="shared" si="0"/>
        <v>34820</v>
      </c>
      <c r="AH19" s="23">
        <v>34820</v>
      </c>
    </row>
    <row r="20" spans="1:34" ht="12.75">
      <c r="A20" s="21">
        <v>10</v>
      </c>
      <c r="B20" s="22" t="s">
        <v>48</v>
      </c>
      <c r="C20" s="12"/>
      <c r="D20" s="12"/>
      <c r="E20" s="12">
        <v>3747</v>
      </c>
      <c r="F20" s="12"/>
      <c r="G20" s="23">
        <v>3747</v>
      </c>
      <c r="H20" s="12">
        <v>35290</v>
      </c>
      <c r="I20" s="12">
        <v>77</v>
      </c>
      <c r="J20" s="12"/>
      <c r="K20" s="12"/>
      <c r="L20" s="12">
        <v>1917</v>
      </c>
      <c r="M20" s="12">
        <v>22744</v>
      </c>
      <c r="N20" s="12"/>
      <c r="O20" s="12">
        <v>6751</v>
      </c>
      <c r="P20" s="12"/>
      <c r="Q20" s="12"/>
      <c r="R20" s="12"/>
      <c r="S20" s="12"/>
      <c r="T20" s="12"/>
      <c r="U20" s="12">
        <v>27472</v>
      </c>
      <c r="V20" s="23">
        <v>94251</v>
      </c>
      <c r="W20" s="13">
        <v>2133</v>
      </c>
      <c r="X20" s="13"/>
      <c r="Y20" s="13"/>
      <c r="Z20" s="12"/>
      <c r="AA20" s="12"/>
      <c r="AB20" s="13"/>
      <c r="AC20" s="13"/>
      <c r="AD20" s="13"/>
      <c r="AE20" s="13"/>
      <c r="AF20" s="13">
        <v>12692</v>
      </c>
      <c r="AG20" s="23">
        <f t="shared" si="0"/>
        <v>14825</v>
      </c>
      <c r="AH20" s="23">
        <v>112823</v>
      </c>
    </row>
    <row r="21" spans="1:34" ht="12.75">
      <c r="A21" s="21">
        <v>11</v>
      </c>
      <c r="B21" s="22" t="s">
        <v>49</v>
      </c>
      <c r="C21" s="12"/>
      <c r="D21" s="12"/>
      <c r="E21" s="12">
        <v>274</v>
      </c>
      <c r="F21" s="12">
        <v>58409</v>
      </c>
      <c r="G21" s="23">
        <v>58760</v>
      </c>
      <c r="H21" s="12">
        <v>29254</v>
      </c>
      <c r="I21" s="12"/>
      <c r="J21" s="12"/>
      <c r="K21" s="12"/>
      <c r="L21" s="12">
        <v>922</v>
      </c>
      <c r="M21" s="12">
        <v>37506</v>
      </c>
      <c r="N21" s="12"/>
      <c r="O21" s="12">
        <v>-375</v>
      </c>
      <c r="P21" s="12"/>
      <c r="Q21" s="12"/>
      <c r="R21" s="12"/>
      <c r="S21" s="12"/>
      <c r="T21" s="12">
        <v>2592</v>
      </c>
      <c r="U21" s="12">
        <v>6175</v>
      </c>
      <c r="V21" s="23">
        <v>76074</v>
      </c>
      <c r="W21" s="13">
        <v>9146</v>
      </c>
      <c r="X21" s="13"/>
      <c r="Y21" s="13"/>
      <c r="Z21" s="12"/>
      <c r="AA21" s="12"/>
      <c r="AB21" s="13"/>
      <c r="AC21" s="13"/>
      <c r="AD21" s="13"/>
      <c r="AE21" s="13"/>
      <c r="AF21" s="13">
        <v>95718</v>
      </c>
      <c r="AG21" s="23">
        <f t="shared" si="0"/>
        <v>104864</v>
      </c>
      <c r="AH21" s="23">
        <v>239698</v>
      </c>
    </row>
    <row r="22" spans="1:34" ht="12.75">
      <c r="A22" s="21">
        <v>12</v>
      </c>
      <c r="B22" s="22" t="s">
        <v>50</v>
      </c>
      <c r="C22" s="12"/>
      <c r="D22" s="12"/>
      <c r="E22" s="12">
        <v>50665</v>
      </c>
      <c r="F22" s="12"/>
      <c r="G22" s="23">
        <v>50665</v>
      </c>
      <c r="H22" s="12">
        <v>16029</v>
      </c>
      <c r="I22" s="12"/>
      <c r="J22" s="12"/>
      <c r="K22" s="12"/>
      <c r="L22" s="12">
        <v>1247</v>
      </c>
      <c r="M22" s="12">
        <v>146008</v>
      </c>
      <c r="N22" s="12"/>
      <c r="O22" s="12"/>
      <c r="P22" s="12"/>
      <c r="Q22" s="12"/>
      <c r="R22" s="12"/>
      <c r="S22" s="12"/>
      <c r="T22" s="12">
        <v>5722</v>
      </c>
      <c r="U22" s="12">
        <v>1517</v>
      </c>
      <c r="V22" s="23">
        <v>170523</v>
      </c>
      <c r="W22" s="13">
        <v>143175</v>
      </c>
      <c r="X22" s="13">
        <v>18543</v>
      </c>
      <c r="Y22" s="13">
        <v>934</v>
      </c>
      <c r="Z22" s="12"/>
      <c r="AA22" s="12"/>
      <c r="AB22" s="13"/>
      <c r="AC22" s="13">
        <v>346</v>
      </c>
      <c r="AD22" s="13">
        <v>1501</v>
      </c>
      <c r="AE22" s="13"/>
      <c r="AF22" s="13">
        <v>29843</v>
      </c>
      <c r="AG22" s="23">
        <f t="shared" si="0"/>
        <v>194342</v>
      </c>
      <c r="AH22" s="23">
        <v>415530</v>
      </c>
    </row>
    <row r="23" spans="1:34" ht="12.75">
      <c r="A23" s="21">
        <v>13</v>
      </c>
      <c r="B23" s="22" t="s">
        <v>51</v>
      </c>
      <c r="C23" s="12"/>
      <c r="D23" s="12"/>
      <c r="E23" s="12">
        <v>4286</v>
      </c>
      <c r="F23" s="12"/>
      <c r="G23" s="23">
        <v>4286</v>
      </c>
      <c r="H23" s="12">
        <v>5070</v>
      </c>
      <c r="I23" s="12"/>
      <c r="J23" s="12">
        <v>275</v>
      </c>
      <c r="K23" s="12"/>
      <c r="L23" s="12">
        <v>802</v>
      </c>
      <c r="M23" s="12">
        <v>4236</v>
      </c>
      <c r="N23" s="12"/>
      <c r="O23" s="12">
        <v>754</v>
      </c>
      <c r="P23" s="12"/>
      <c r="Q23" s="12">
        <v>100</v>
      </c>
      <c r="R23" s="12"/>
      <c r="S23" s="12"/>
      <c r="T23" s="12">
        <v>1085</v>
      </c>
      <c r="U23" s="12">
        <v>5799</v>
      </c>
      <c r="V23" s="23">
        <v>18121</v>
      </c>
      <c r="W23" s="13">
        <v>90130</v>
      </c>
      <c r="X23" s="13">
        <v>6437</v>
      </c>
      <c r="Y23" s="13">
        <v>673</v>
      </c>
      <c r="Z23" s="12"/>
      <c r="AA23" s="12"/>
      <c r="AB23" s="13"/>
      <c r="AC23" s="13"/>
      <c r="AD23" s="13">
        <v>3301</v>
      </c>
      <c r="AE23" s="13">
        <v>827</v>
      </c>
      <c r="AF23" s="13">
        <v>81308</v>
      </c>
      <c r="AG23" s="23">
        <f t="shared" si="0"/>
        <v>182676</v>
      </c>
      <c r="AH23" s="23">
        <v>205083</v>
      </c>
    </row>
    <row r="24" spans="1:34" ht="12.75">
      <c r="A24" s="21">
        <v>14</v>
      </c>
      <c r="B24" s="22" t="s">
        <v>52</v>
      </c>
      <c r="C24" s="12"/>
      <c r="D24" s="12"/>
      <c r="E24" s="12">
        <v>10924</v>
      </c>
      <c r="F24" s="12">
        <v>48198</v>
      </c>
      <c r="G24" s="23">
        <v>61509</v>
      </c>
      <c r="H24" s="12">
        <v>90909</v>
      </c>
      <c r="I24" s="12">
        <v>37283</v>
      </c>
      <c r="J24" s="12">
        <v>15490</v>
      </c>
      <c r="K24" s="12">
        <v>61860</v>
      </c>
      <c r="L24" s="12">
        <v>1759748</v>
      </c>
      <c r="M24" s="12">
        <v>1004713</v>
      </c>
      <c r="N24" s="12">
        <v>949</v>
      </c>
      <c r="O24" s="12">
        <v>621</v>
      </c>
      <c r="P24" s="12"/>
      <c r="Q24" s="12">
        <v>22187</v>
      </c>
      <c r="R24" s="12"/>
      <c r="S24" s="12">
        <v>239</v>
      </c>
      <c r="T24" s="12">
        <v>7288</v>
      </c>
      <c r="U24" s="12">
        <v>4262522</v>
      </c>
      <c r="V24" s="23">
        <v>7263809</v>
      </c>
      <c r="W24" s="13">
        <v>22932</v>
      </c>
      <c r="X24" s="13">
        <v>1340</v>
      </c>
      <c r="Y24" s="13">
        <v>41</v>
      </c>
      <c r="Z24" s="12"/>
      <c r="AA24" s="12"/>
      <c r="AB24" s="13">
        <v>85</v>
      </c>
      <c r="AC24" s="13">
        <v>3208</v>
      </c>
      <c r="AD24" s="13">
        <v>359894</v>
      </c>
      <c r="AE24" s="13"/>
      <c r="AF24" s="13">
        <v>1220854</v>
      </c>
      <c r="AG24" s="23">
        <f t="shared" si="0"/>
        <v>1608354</v>
      </c>
      <c r="AH24" s="23">
        <v>8933672</v>
      </c>
    </row>
    <row r="25" spans="1:34" ht="12.75">
      <c r="A25" s="21">
        <v>15</v>
      </c>
      <c r="B25" s="22" t="s">
        <v>53</v>
      </c>
      <c r="C25" s="12"/>
      <c r="D25" s="12"/>
      <c r="E25" s="12">
        <v>18102</v>
      </c>
      <c r="F25" s="12">
        <v>41850</v>
      </c>
      <c r="G25" s="23">
        <v>59952</v>
      </c>
      <c r="H25" s="12">
        <v>1167</v>
      </c>
      <c r="I25" s="12"/>
      <c r="J25" s="12"/>
      <c r="K25" s="12"/>
      <c r="L25" s="12"/>
      <c r="M25" s="12">
        <v>1</v>
      </c>
      <c r="N25" s="12"/>
      <c r="O25" s="12"/>
      <c r="P25" s="12"/>
      <c r="Q25" s="12"/>
      <c r="R25" s="12"/>
      <c r="S25" s="12"/>
      <c r="T25" s="12"/>
      <c r="U25" s="12">
        <v>216049</v>
      </c>
      <c r="V25" s="23">
        <v>217217</v>
      </c>
      <c r="W25" s="13">
        <v>36194</v>
      </c>
      <c r="X25" s="13"/>
      <c r="Y25" s="13"/>
      <c r="Z25" s="12"/>
      <c r="AA25" s="12"/>
      <c r="AB25" s="13"/>
      <c r="AC25" s="13"/>
      <c r="AD25" s="13"/>
      <c r="AE25" s="13"/>
      <c r="AF25" s="13">
        <v>1446</v>
      </c>
      <c r="AG25" s="23">
        <f t="shared" si="0"/>
        <v>37640</v>
      </c>
      <c r="AH25" s="23">
        <v>314809</v>
      </c>
    </row>
    <row r="26" spans="1:34" ht="12.75">
      <c r="A26" s="21">
        <v>16</v>
      </c>
      <c r="B26" s="22" t="s">
        <v>54</v>
      </c>
      <c r="C26" s="12"/>
      <c r="D26" s="12"/>
      <c r="E26" s="12">
        <v>17429</v>
      </c>
      <c r="F26" s="12">
        <v>91133</v>
      </c>
      <c r="G26" s="23">
        <v>108562</v>
      </c>
      <c r="H26" s="12">
        <v>574115</v>
      </c>
      <c r="I26" s="12">
        <v>26222</v>
      </c>
      <c r="J26" s="12">
        <v>37895</v>
      </c>
      <c r="K26" s="12">
        <v>489</v>
      </c>
      <c r="L26" s="12">
        <v>35124</v>
      </c>
      <c r="M26" s="12">
        <v>1261699</v>
      </c>
      <c r="N26" s="12">
        <v>105049</v>
      </c>
      <c r="O26" s="12">
        <v>20094</v>
      </c>
      <c r="P26" s="12"/>
      <c r="Q26" s="12">
        <v>11368</v>
      </c>
      <c r="R26" s="12"/>
      <c r="S26" s="12">
        <v>1025</v>
      </c>
      <c r="T26" s="12">
        <v>1752</v>
      </c>
      <c r="U26" s="12">
        <v>483673</v>
      </c>
      <c r="V26" s="23">
        <v>2558505</v>
      </c>
      <c r="W26" s="13">
        <v>253786</v>
      </c>
      <c r="X26" s="13">
        <v>12356</v>
      </c>
      <c r="Y26" s="13">
        <v>2330</v>
      </c>
      <c r="Z26" s="12"/>
      <c r="AA26" s="12"/>
      <c r="AB26" s="13">
        <v>3474</v>
      </c>
      <c r="AC26" s="13">
        <v>2300</v>
      </c>
      <c r="AD26" s="13">
        <v>18864</v>
      </c>
      <c r="AE26" s="13"/>
      <c r="AF26" s="13">
        <v>432172</v>
      </c>
      <c r="AG26" s="23">
        <f t="shared" si="0"/>
        <v>725282</v>
      </c>
      <c r="AH26" s="23">
        <v>3392349</v>
      </c>
    </row>
    <row r="27" spans="1:34" ht="12.75">
      <c r="A27" s="21">
        <v>17</v>
      </c>
      <c r="B27" s="22" t="s">
        <v>55</v>
      </c>
      <c r="C27" s="12"/>
      <c r="D27" s="12"/>
      <c r="E27" s="12">
        <v>5103</v>
      </c>
      <c r="F27" s="12">
        <v>15422</v>
      </c>
      <c r="G27" s="23">
        <v>20525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3"/>
      <c r="W27" s="13">
        <v>16407</v>
      </c>
      <c r="X27" s="13"/>
      <c r="Y27" s="13"/>
      <c r="Z27" s="12"/>
      <c r="AA27" s="12"/>
      <c r="AB27" s="13"/>
      <c r="AC27" s="13"/>
      <c r="AD27" s="13"/>
      <c r="AE27" s="13"/>
      <c r="AF27" s="13">
        <v>3443</v>
      </c>
      <c r="AG27" s="23">
        <f t="shared" si="0"/>
        <v>19850</v>
      </c>
      <c r="AH27" s="23">
        <v>40375</v>
      </c>
    </row>
    <row r="28" spans="1:34" ht="12.75">
      <c r="A28" s="21">
        <v>18</v>
      </c>
      <c r="B28" s="22" t="s">
        <v>56</v>
      </c>
      <c r="C28" s="12"/>
      <c r="D28" s="12"/>
      <c r="E28" s="12"/>
      <c r="F28" s="12"/>
      <c r="G28" s="23"/>
      <c r="H28" s="12"/>
      <c r="I28" s="12"/>
      <c r="J28" s="12"/>
      <c r="K28" s="12"/>
      <c r="L28" s="12">
        <v>40696</v>
      </c>
      <c r="M28" s="12"/>
      <c r="N28" s="12"/>
      <c r="O28" s="12"/>
      <c r="P28" s="12"/>
      <c r="Q28" s="12"/>
      <c r="R28" s="12"/>
      <c r="S28" s="12"/>
      <c r="T28" s="12"/>
      <c r="U28" s="12"/>
      <c r="V28" s="23">
        <v>40696</v>
      </c>
      <c r="W28" s="13"/>
      <c r="X28" s="13"/>
      <c r="Y28" s="13"/>
      <c r="Z28" s="12"/>
      <c r="AA28" s="12"/>
      <c r="AB28" s="13"/>
      <c r="AC28" s="13"/>
      <c r="AD28" s="13"/>
      <c r="AE28" s="13"/>
      <c r="AF28" s="13"/>
      <c r="AG28" s="23">
        <f t="shared" si="0"/>
        <v>0</v>
      </c>
      <c r="AH28" s="23">
        <v>40696</v>
      </c>
    </row>
    <row r="29" spans="1:34" ht="12.75">
      <c r="A29" s="21">
        <v>19</v>
      </c>
      <c r="B29" s="22" t="s">
        <v>57</v>
      </c>
      <c r="C29" s="12"/>
      <c r="D29" s="12"/>
      <c r="E29" s="12">
        <v>42134</v>
      </c>
      <c r="F29" s="12"/>
      <c r="G29" s="23">
        <v>42134</v>
      </c>
      <c r="H29" s="12">
        <v>17126</v>
      </c>
      <c r="I29" s="12"/>
      <c r="J29" s="12"/>
      <c r="K29" s="12"/>
      <c r="L29" s="12">
        <v>23263</v>
      </c>
      <c r="M29" s="12">
        <v>14858</v>
      </c>
      <c r="N29" s="12"/>
      <c r="O29" s="12">
        <v>848</v>
      </c>
      <c r="P29" s="12"/>
      <c r="Q29" s="12"/>
      <c r="R29" s="12"/>
      <c r="S29" s="12"/>
      <c r="T29" s="12"/>
      <c r="U29" s="12">
        <v>10578</v>
      </c>
      <c r="V29" s="23">
        <v>66673</v>
      </c>
      <c r="W29" s="13">
        <v>253931</v>
      </c>
      <c r="X29" s="13">
        <v>19286</v>
      </c>
      <c r="Y29" s="13"/>
      <c r="Z29" s="12"/>
      <c r="AA29" s="12"/>
      <c r="AB29" s="13"/>
      <c r="AC29" s="13"/>
      <c r="AD29" s="13"/>
      <c r="AE29" s="13">
        <v>502405</v>
      </c>
      <c r="AF29" s="13">
        <v>51784</v>
      </c>
      <c r="AG29" s="23">
        <f t="shared" si="0"/>
        <v>827406</v>
      </c>
      <c r="AH29" s="23">
        <v>936213</v>
      </c>
    </row>
    <row r="30" spans="1:34" ht="12.75">
      <c r="A30" s="21">
        <v>20</v>
      </c>
      <c r="B30" s="22" t="s">
        <v>58</v>
      </c>
      <c r="C30" s="12"/>
      <c r="D30" s="12"/>
      <c r="E30" s="12">
        <v>54760</v>
      </c>
      <c r="F30" s="12"/>
      <c r="G30" s="23">
        <v>54760</v>
      </c>
      <c r="H30" s="12"/>
      <c r="I30" s="12"/>
      <c r="J30" s="12"/>
      <c r="K30" s="12"/>
      <c r="L30" s="12">
        <v>431</v>
      </c>
      <c r="M30" s="12">
        <v>2118123</v>
      </c>
      <c r="N30" s="12"/>
      <c r="O30" s="12"/>
      <c r="P30" s="12"/>
      <c r="Q30" s="12"/>
      <c r="R30" s="12"/>
      <c r="S30" s="12"/>
      <c r="T30" s="12"/>
      <c r="U30" s="12">
        <v>525941</v>
      </c>
      <c r="V30" s="23">
        <v>2644495</v>
      </c>
      <c r="W30" s="13"/>
      <c r="X30" s="13"/>
      <c r="Y30" s="13"/>
      <c r="Z30" s="12"/>
      <c r="AA30" s="12"/>
      <c r="AB30" s="13"/>
      <c r="AC30" s="13"/>
      <c r="AD30" s="13"/>
      <c r="AE30" s="13"/>
      <c r="AF30" s="13"/>
      <c r="AG30" s="23">
        <f t="shared" si="0"/>
        <v>0</v>
      </c>
      <c r="AH30" s="23">
        <v>2699255</v>
      </c>
    </row>
    <row r="31" spans="1:34" ht="12.75">
      <c r="A31" s="21">
        <v>21</v>
      </c>
      <c r="B31" s="22" t="s">
        <v>59</v>
      </c>
      <c r="C31" s="12"/>
      <c r="D31" s="12"/>
      <c r="E31" s="12">
        <v>884</v>
      </c>
      <c r="F31" s="12"/>
      <c r="G31" s="23">
        <v>884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23"/>
      <c r="W31" s="13">
        <v>139884</v>
      </c>
      <c r="X31" s="13"/>
      <c r="Y31" s="13"/>
      <c r="Z31" s="12"/>
      <c r="AA31" s="12"/>
      <c r="AB31" s="13"/>
      <c r="AC31" s="13"/>
      <c r="AD31" s="13"/>
      <c r="AE31" s="13"/>
      <c r="AF31" s="13"/>
      <c r="AG31" s="23">
        <f t="shared" si="0"/>
        <v>139884</v>
      </c>
      <c r="AH31" s="23">
        <v>140768</v>
      </c>
    </row>
    <row r="32" spans="1:34" ht="12.75">
      <c r="A32" s="21">
        <v>22</v>
      </c>
      <c r="B32" s="22" t="s">
        <v>60</v>
      </c>
      <c r="C32" s="12">
        <v>55539</v>
      </c>
      <c r="D32" s="12">
        <v>13446</v>
      </c>
      <c r="E32" s="12"/>
      <c r="F32" s="12"/>
      <c r="G32" s="23">
        <v>68985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3"/>
      <c r="W32" s="13"/>
      <c r="X32" s="13"/>
      <c r="Y32" s="13"/>
      <c r="Z32" s="12"/>
      <c r="AA32" s="12"/>
      <c r="AB32" s="13"/>
      <c r="AC32" s="13"/>
      <c r="AD32" s="13"/>
      <c r="AE32" s="13"/>
      <c r="AF32" s="13"/>
      <c r="AG32" s="23">
        <f t="shared" si="0"/>
        <v>0</v>
      </c>
      <c r="AH32" s="23">
        <v>68985</v>
      </c>
    </row>
    <row r="33" spans="1:34" ht="12.75">
      <c r="A33" s="21">
        <v>23</v>
      </c>
      <c r="B33" s="22" t="s">
        <v>61</v>
      </c>
      <c r="C33" s="12"/>
      <c r="D33" s="12"/>
      <c r="E33" s="12">
        <v>1490</v>
      </c>
      <c r="F33" s="12">
        <v>16841</v>
      </c>
      <c r="G33" s="23">
        <v>18331</v>
      </c>
      <c r="H33" s="12">
        <v>34809</v>
      </c>
      <c r="I33" s="12"/>
      <c r="J33" s="12"/>
      <c r="K33" s="12"/>
      <c r="L33" s="12">
        <v>45246</v>
      </c>
      <c r="M33" s="12">
        <v>107443</v>
      </c>
      <c r="N33" s="12">
        <v>32663</v>
      </c>
      <c r="O33" s="12">
        <v>13300</v>
      </c>
      <c r="P33" s="12"/>
      <c r="Q33" s="12"/>
      <c r="R33" s="12"/>
      <c r="S33" s="12"/>
      <c r="T33" s="12">
        <v>13460</v>
      </c>
      <c r="U33" s="12">
        <v>41585</v>
      </c>
      <c r="V33" s="23">
        <v>291634</v>
      </c>
      <c r="W33" s="13">
        <v>6201</v>
      </c>
      <c r="X33" s="13">
        <v>665</v>
      </c>
      <c r="Y33" s="13"/>
      <c r="Z33" s="12"/>
      <c r="AA33" s="12"/>
      <c r="AB33" s="13"/>
      <c r="AC33" s="13"/>
      <c r="AD33" s="13">
        <v>4587</v>
      </c>
      <c r="AE33" s="13"/>
      <c r="AF33" s="13">
        <v>65939</v>
      </c>
      <c r="AG33" s="23">
        <f t="shared" si="0"/>
        <v>77392</v>
      </c>
      <c r="AH33" s="23">
        <v>387357</v>
      </c>
    </row>
    <row r="34" spans="1:34" ht="12.75">
      <c r="A34" s="21">
        <v>24</v>
      </c>
      <c r="B34" s="22" t="s">
        <v>62</v>
      </c>
      <c r="C34" s="12"/>
      <c r="D34" s="12"/>
      <c r="E34" s="12">
        <v>66692</v>
      </c>
      <c r="F34" s="12">
        <v>40631</v>
      </c>
      <c r="G34" s="23">
        <v>155204</v>
      </c>
      <c r="H34" s="12">
        <v>171454</v>
      </c>
      <c r="I34" s="12"/>
      <c r="J34" s="12">
        <v>7506</v>
      </c>
      <c r="K34" s="12"/>
      <c r="L34" s="12">
        <v>89955</v>
      </c>
      <c r="M34" s="12">
        <v>82177</v>
      </c>
      <c r="N34" s="12">
        <v>6727</v>
      </c>
      <c r="O34" s="12">
        <v>13764</v>
      </c>
      <c r="P34" s="12"/>
      <c r="Q34" s="12">
        <v>20848</v>
      </c>
      <c r="R34" s="12">
        <v>21473</v>
      </c>
      <c r="S34" s="12">
        <v>5</v>
      </c>
      <c r="T34" s="12">
        <v>88860</v>
      </c>
      <c r="U34" s="12">
        <v>26941</v>
      </c>
      <c r="V34" s="23">
        <v>531551</v>
      </c>
      <c r="W34" s="13">
        <v>169058</v>
      </c>
      <c r="X34" s="13">
        <v>16546</v>
      </c>
      <c r="Y34" s="13">
        <v>2209</v>
      </c>
      <c r="Z34" s="12"/>
      <c r="AA34" s="12"/>
      <c r="AB34" s="13"/>
      <c r="AC34" s="13"/>
      <c r="AD34" s="13">
        <v>11055</v>
      </c>
      <c r="AE34" s="13"/>
      <c r="AF34" s="13">
        <v>105251</v>
      </c>
      <c r="AG34" s="23">
        <f t="shared" si="0"/>
        <v>304119</v>
      </c>
      <c r="AH34" s="23">
        <v>990874</v>
      </c>
    </row>
    <row r="35" spans="1:34" ht="12.75">
      <c r="A35" s="21">
        <v>25</v>
      </c>
      <c r="B35" s="22" t="s">
        <v>63</v>
      </c>
      <c r="C35" s="12"/>
      <c r="D35" s="12"/>
      <c r="E35" s="12">
        <v>6134</v>
      </c>
      <c r="F35" s="12">
        <v>10522</v>
      </c>
      <c r="G35" s="23">
        <v>16656</v>
      </c>
      <c r="H35" s="12">
        <v>53480</v>
      </c>
      <c r="I35" s="12">
        <v>4459</v>
      </c>
      <c r="J35" s="12">
        <v>249</v>
      </c>
      <c r="K35" s="12"/>
      <c r="L35" s="12">
        <v>3210</v>
      </c>
      <c r="M35" s="12">
        <v>116242</v>
      </c>
      <c r="N35" s="12">
        <v>397</v>
      </c>
      <c r="O35" s="12">
        <v>401</v>
      </c>
      <c r="P35" s="12"/>
      <c r="Q35" s="12">
        <v>45</v>
      </c>
      <c r="R35" s="12"/>
      <c r="S35" s="12"/>
      <c r="T35" s="12">
        <v>360200</v>
      </c>
      <c r="U35" s="12">
        <v>41127</v>
      </c>
      <c r="V35" s="23">
        <v>579810</v>
      </c>
      <c r="W35" s="13">
        <v>539568</v>
      </c>
      <c r="X35" s="13">
        <v>35737</v>
      </c>
      <c r="Y35" s="13">
        <v>869</v>
      </c>
      <c r="Z35" s="12"/>
      <c r="AA35" s="12"/>
      <c r="AB35" s="13"/>
      <c r="AC35" s="13">
        <v>39</v>
      </c>
      <c r="AD35" s="13">
        <v>196</v>
      </c>
      <c r="AE35" s="13"/>
      <c r="AF35" s="13">
        <v>135664</v>
      </c>
      <c r="AG35" s="23">
        <f t="shared" si="0"/>
        <v>712073</v>
      </c>
      <c r="AH35" s="23">
        <v>1308539</v>
      </c>
    </row>
    <row r="36" spans="1:34" ht="12.75">
      <c r="A36" s="21">
        <v>26</v>
      </c>
      <c r="B36" s="22" t="s">
        <v>64</v>
      </c>
      <c r="C36" s="12"/>
      <c r="D36" s="12"/>
      <c r="E36" s="12">
        <v>23056</v>
      </c>
      <c r="F36" s="12">
        <v>31169</v>
      </c>
      <c r="G36" s="23">
        <v>54225</v>
      </c>
      <c r="H36" s="12">
        <v>107452</v>
      </c>
      <c r="I36" s="12"/>
      <c r="J36" s="12">
        <v>3529</v>
      </c>
      <c r="K36" s="12"/>
      <c r="L36" s="12">
        <v>-48762</v>
      </c>
      <c r="M36" s="12">
        <v>121817</v>
      </c>
      <c r="N36" s="12">
        <v>3623</v>
      </c>
      <c r="O36" s="12">
        <v>1675</v>
      </c>
      <c r="P36" s="12"/>
      <c r="Q36" s="12">
        <v>826</v>
      </c>
      <c r="R36" s="12"/>
      <c r="S36" s="12">
        <v>969</v>
      </c>
      <c r="T36" s="12">
        <v>10875</v>
      </c>
      <c r="U36" s="12">
        <v>46011</v>
      </c>
      <c r="V36" s="23">
        <v>248015</v>
      </c>
      <c r="W36" s="13">
        <v>49885</v>
      </c>
      <c r="X36" s="13">
        <v>5323</v>
      </c>
      <c r="Y36" s="13"/>
      <c r="Z36" s="12"/>
      <c r="AA36" s="12"/>
      <c r="AB36" s="13"/>
      <c r="AC36" s="13"/>
      <c r="AD36" s="13">
        <v>4111</v>
      </c>
      <c r="AE36" s="13"/>
      <c r="AF36" s="13"/>
      <c r="AG36" s="23">
        <f t="shared" si="0"/>
        <v>59319</v>
      </c>
      <c r="AH36" s="23">
        <v>361559</v>
      </c>
    </row>
    <row r="37" spans="1:34" ht="12.75">
      <c r="A37" s="21">
        <v>27</v>
      </c>
      <c r="B37" s="22" t="s">
        <v>65</v>
      </c>
      <c r="C37" s="12"/>
      <c r="D37" s="12"/>
      <c r="E37" s="12">
        <v>9140</v>
      </c>
      <c r="F37" s="12">
        <v>377</v>
      </c>
      <c r="G37" s="23">
        <v>9517</v>
      </c>
      <c r="H37" s="12">
        <v>1857</v>
      </c>
      <c r="I37" s="12"/>
      <c r="J37" s="12"/>
      <c r="K37" s="12"/>
      <c r="L37" s="12">
        <v>375</v>
      </c>
      <c r="M37" s="12">
        <v>2091</v>
      </c>
      <c r="N37" s="12"/>
      <c r="O37" s="12">
        <v>468</v>
      </c>
      <c r="P37" s="12"/>
      <c r="Q37" s="12">
        <v>12936</v>
      </c>
      <c r="R37" s="12"/>
      <c r="S37" s="12"/>
      <c r="T37" s="12"/>
      <c r="U37" s="12">
        <v>703</v>
      </c>
      <c r="V37" s="23">
        <v>18430</v>
      </c>
      <c r="W37" s="13">
        <v>102376</v>
      </c>
      <c r="X37" s="13">
        <v>4991</v>
      </c>
      <c r="Y37" s="13"/>
      <c r="Z37" s="12"/>
      <c r="AA37" s="12"/>
      <c r="AB37" s="13"/>
      <c r="AC37" s="13"/>
      <c r="AD37" s="13"/>
      <c r="AE37" s="13"/>
      <c r="AF37" s="13">
        <v>13924</v>
      </c>
      <c r="AG37" s="23">
        <f t="shared" si="0"/>
        <v>121291</v>
      </c>
      <c r="AH37" s="23">
        <v>149238</v>
      </c>
    </row>
    <row r="38" spans="1:34" ht="12.75">
      <c r="A38" s="21">
        <v>28</v>
      </c>
      <c r="B38" s="22" t="s">
        <v>66</v>
      </c>
      <c r="C38" s="12"/>
      <c r="D38" s="12"/>
      <c r="E38" s="12">
        <v>27317</v>
      </c>
      <c r="F38" s="12"/>
      <c r="G38" s="23">
        <v>27317</v>
      </c>
      <c r="H38" s="12">
        <v>26102</v>
      </c>
      <c r="I38" s="12"/>
      <c r="J38" s="12"/>
      <c r="K38" s="12"/>
      <c r="L38" s="12">
        <v>4623</v>
      </c>
      <c r="M38" s="12">
        <v>1001</v>
      </c>
      <c r="N38" s="12"/>
      <c r="O38" s="12"/>
      <c r="P38" s="12"/>
      <c r="Q38" s="12"/>
      <c r="R38" s="12"/>
      <c r="S38" s="12"/>
      <c r="T38" s="12"/>
      <c r="U38" s="12">
        <v>29448</v>
      </c>
      <c r="V38" s="23">
        <v>61174</v>
      </c>
      <c r="W38" s="13">
        <v>65072</v>
      </c>
      <c r="X38" s="13"/>
      <c r="Y38" s="13"/>
      <c r="Z38" s="12"/>
      <c r="AA38" s="12"/>
      <c r="AB38" s="13"/>
      <c r="AC38" s="13"/>
      <c r="AD38" s="13"/>
      <c r="AE38" s="13"/>
      <c r="AF38" s="13">
        <v>69024</v>
      </c>
      <c r="AG38" s="23">
        <f t="shared" si="0"/>
        <v>134096</v>
      </c>
      <c r="AH38" s="23">
        <v>222587</v>
      </c>
    </row>
    <row r="39" spans="1:34" ht="12.75">
      <c r="A39" s="21">
        <v>29</v>
      </c>
      <c r="B39" s="22" t="s">
        <v>67</v>
      </c>
      <c r="C39" s="12"/>
      <c r="D39" s="12"/>
      <c r="E39" s="12">
        <v>7514</v>
      </c>
      <c r="F39" s="12">
        <v>80920</v>
      </c>
      <c r="G39" s="23">
        <v>88434</v>
      </c>
      <c r="H39" s="12">
        <v>8613</v>
      </c>
      <c r="I39" s="12"/>
      <c r="J39" s="12"/>
      <c r="K39" s="12"/>
      <c r="L39" s="12">
        <v>1207</v>
      </c>
      <c r="M39" s="12">
        <v>14189</v>
      </c>
      <c r="N39" s="12"/>
      <c r="O39" s="12">
        <v>1116</v>
      </c>
      <c r="P39" s="12"/>
      <c r="Q39" s="12"/>
      <c r="R39" s="12"/>
      <c r="S39" s="12"/>
      <c r="T39" s="12">
        <v>60173</v>
      </c>
      <c r="U39" s="12">
        <v>15756</v>
      </c>
      <c r="V39" s="23">
        <v>101054</v>
      </c>
      <c r="W39" s="13">
        <v>8749</v>
      </c>
      <c r="X39" s="13"/>
      <c r="Y39" s="13"/>
      <c r="Z39" s="12"/>
      <c r="AA39" s="12"/>
      <c r="AB39" s="13"/>
      <c r="AC39" s="13"/>
      <c r="AD39" s="13"/>
      <c r="AE39" s="13"/>
      <c r="AF39" s="13"/>
      <c r="AG39" s="23">
        <f t="shared" si="0"/>
        <v>8749</v>
      </c>
      <c r="AH39" s="23">
        <v>198237</v>
      </c>
    </row>
    <row r="40" spans="1:34" ht="12.75">
      <c r="A40" s="21">
        <v>30</v>
      </c>
      <c r="B40" s="22" t="s">
        <v>68</v>
      </c>
      <c r="C40" s="12"/>
      <c r="D40" s="12"/>
      <c r="E40" s="12"/>
      <c r="F40" s="12">
        <v>73157</v>
      </c>
      <c r="G40" s="23">
        <v>73157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v>10315</v>
      </c>
      <c r="V40" s="23">
        <v>10315</v>
      </c>
      <c r="W40" s="13"/>
      <c r="X40" s="13"/>
      <c r="Y40" s="13"/>
      <c r="Z40" s="12"/>
      <c r="AA40" s="12"/>
      <c r="AB40" s="13"/>
      <c r="AC40" s="13"/>
      <c r="AD40" s="13"/>
      <c r="AE40" s="13"/>
      <c r="AF40" s="13"/>
      <c r="AG40" s="23">
        <f t="shared" si="0"/>
        <v>0</v>
      </c>
      <c r="AH40" s="23">
        <v>83472</v>
      </c>
    </row>
    <row r="41" spans="1:34" ht="12.75">
      <c r="A41" s="21">
        <v>31</v>
      </c>
      <c r="B41" s="22" t="s">
        <v>69</v>
      </c>
      <c r="C41" s="12"/>
      <c r="D41" s="12"/>
      <c r="E41" s="12">
        <v>19826</v>
      </c>
      <c r="F41" s="12">
        <v>7064</v>
      </c>
      <c r="G41" s="23">
        <v>26890</v>
      </c>
      <c r="H41" s="12">
        <v>79296</v>
      </c>
      <c r="I41" s="12"/>
      <c r="J41" s="12"/>
      <c r="K41" s="12"/>
      <c r="L41" s="12">
        <v>541454</v>
      </c>
      <c r="M41" s="12">
        <v>1060115</v>
      </c>
      <c r="N41" s="12"/>
      <c r="O41" s="12">
        <v>1526</v>
      </c>
      <c r="P41" s="12"/>
      <c r="Q41" s="12"/>
      <c r="R41" s="12"/>
      <c r="S41" s="12"/>
      <c r="T41" s="12">
        <v>243312</v>
      </c>
      <c r="U41" s="12">
        <v>952681</v>
      </c>
      <c r="V41" s="23">
        <v>2878384</v>
      </c>
      <c r="W41" s="13">
        <v>98071</v>
      </c>
      <c r="X41" s="13">
        <v>16829</v>
      </c>
      <c r="Y41" s="13"/>
      <c r="Z41" s="12"/>
      <c r="AA41" s="12"/>
      <c r="AB41" s="13">
        <v>184</v>
      </c>
      <c r="AC41" s="13"/>
      <c r="AD41" s="13">
        <v>136553</v>
      </c>
      <c r="AE41" s="13"/>
      <c r="AF41" s="13">
        <v>69776</v>
      </c>
      <c r="AG41" s="23">
        <f t="shared" si="0"/>
        <v>321413</v>
      </c>
      <c r="AH41" s="23">
        <v>3226687</v>
      </c>
    </row>
    <row r="42" spans="1:34" ht="12.75">
      <c r="A42" s="21">
        <v>32</v>
      </c>
      <c r="B42" s="22" t="s">
        <v>70</v>
      </c>
      <c r="C42" s="12"/>
      <c r="D42" s="12"/>
      <c r="E42" s="12">
        <v>41968</v>
      </c>
      <c r="F42" s="12">
        <v>620572</v>
      </c>
      <c r="G42" s="23">
        <v>662540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3"/>
      <c r="W42" s="13">
        <v>19981</v>
      </c>
      <c r="X42" s="13">
        <v>11</v>
      </c>
      <c r="Y42" s="13"/>
      <c r="Z42" s="12"/>
      <c r="AA42" s="12"/>
      <c r="AB42" s="13"/>
      <c r="AC42" s="13"/>
      <c r="AD42" s="13"/>
      <c r="AE42" s="13"/>
      <c r="AF42" s="13"/>
      <c r="AG42" s="23">
        <f t="shared" si="0"/>
        <v>19992</v>
      </c>
      <c r="AH42" s="23">
        <v>682532</v>
      </c>
    </row>
    <row r="43" spans="1:34" ht="12.75">
      <c r="A43" s="21">
        <v>33</v>
      </c>
      <c r="B43" s="22" t="s">
        <v>71</v>
      </c>
      <c r="C43" s="12"/>
      <c r="D43" s="12"/>
      <c r="E43" s="12">
        <v>58100</v>
      </c>
      <c r="F43" s="12">
        <v>234517</v>
      </c>
      <c r="G43" s="23">
        <v>292617</v>
      </c>
      <c r="H43" s="12">
        <v>314635</v>
      </c>
      <c r="I43" s="12">
        <v>7618</v>
      </c>
      <c r="J43" s="12">
        <v>9879</v>
      </c>
      <c r="K43" s="12">
        <v>1746</v>
      </c>
      <c r="L43" s="12">
        <v>89088</v>
      </c>
      <c r="M43" s="12">
        <v>352076</v>
      </c>
      <c r="N43" s="12">
        <v>11745</v>
      </c>
      <c r="O43" s="12">
        <v>38020</v>
      </c>
      <c r="P43" s="12"/>
      <c r="Q43" s="12">
        <v>2094</v>
      </c>
      <c r="R43" s="12">
        <v>13</v>
      </c>
      <c r="S43" s="12">
        <v>381</v>
      </c>
      <c r="T43" s="12">
        <v>170460</v>
      </c>
      <c r="U43" s="12">
        <v>422615</v>
      </c>
      <c r="V43" s="23">
        <v>1420370</v>
      </c>
      <c r="W43" s="13">
        <v>510469</v>
      </c>
      <c r="X43" s="13">
        <v>38442</v>
      </c>
      <c r="Y43" s="13">
        <v>2111</v>
      </c>
      <c r="Z43" s="12"/>
      <c r="AA43" s="12"/>
      <c r="AB43" s="13">
        <v>5680</v>
      </c>
      <c r="AC43" s="13">
        <v>1760</v>
      </c>
      <c r="AD43" s="13">
        <v>30601</v>
      </c>
      <c r="AE43" s="13"/>
      <c r="AF43" s="13">
        <v>439829</v>
      </c>
      <c r="AG43" s="23">
        <f t="shared" si="0"/>
        <v>1028892</v>
      </c>
      <c r="AH43" s="23">
        <v>2741879</v>
      </c>
    </row>
    <row r="44" spans="1:34" ht="12.75">
      <c r="A44" s="21">
        <v>34</v>
      </c>
      <c r="B44" s="22" t="s">
        <v>72</v>
      </c>
      <c r="C44" s="12"/>
      <c r="D44" s="12"/>
      <c r="E44" s="12">
        <v>45065</v>
      </c>
      <c r="F44" s="12"/>
      <c r="G44" s="23">
        <v>45065</v>
      </c>
      <c r="H44" s="12">
        <v>11538</v>
      </c>
      <c r="I44" s="12"/>
      <c r="J44" s="12">
        <v>10409</v>
      </c>
      <c r="K44" s="12"/>
      <c r="L44" s="12">
        <v>1233</v>
      </c>
      <c r="M44" s="12">
        <v>46870</v>
      </c>
      <c r="N44" s="12"/>
      <c r="O44" s="12"/>
      <c r="P44" s="12"/>
      <c r="Q44" s="12">
        <v>113</v>
      </c>
      <c r="R44" s="12"/>
      <c r="S44" s="12"/>
      <c r="T44" s="12">
        <v>930</v>
      </c>
      <c r="U44" s="12">
        <v>977</v>
      </c>
      <c r="V44" s="23">
        <v>86225</v>
      </c>
      <c r="W44" s="13">
        <v>2766</v>
      </c>
      <c r="X44" s="13">
        <v>2288</v>
      </c>
      <c r="Y44" s="13"/>
      <c r="Z44" s="12"/>
      <c r="AA44" s="12"/>
      <c r="AB44" s="13"/>
      <c r="AC44" s="13">
        <v>285</v>
      </c>
      <c r="AD44" s="13"/>
      <c r="AE44" s="13"/>
      <c r="AF44" s="13">
        <v>16388</v>
      </c>
      <c r="AG44" s="23">
        <f t="shared" si="0"/>
        <v>21727</v>
      </c>
      <c r="AH44" s="23">
        <v>153017</v>
      </c>
    </row>
    <row r="45" spans="1:34" ht="12.75">
      <c r="A45" s="21">
        <v>35</v>
      </c>
      <c r="B45" s="22" t="s">
        <v>73</v>
      </c>
      <c r="C45" s="12"/>
      <c r="D45" s="12"/>
      <c r="E45" s="12">
        <v>1519139</v>
      </c>
      <c r="F45" s="12">
        <v>10</v>
      </c>
      <c r="G45" s="23">
        <v>1519149</v>
      </c>
      <c r="H45" s="12">
        <v>76494</v>
      </c>
      <c r="I45" s="12"/>
      <c r="J45" s="12">
        <v>15</v>
      </c>
      <c r="K45" s="12"/>
      <c r="L45" s="12">
        <v>12404</v>
      </c>
      <c r="M45" s="12">
        <v>753418</v>
      </c>
      <c r="N45" s="12">
        <v>797136</v>
      </c>
      <c r="O45" s="12">
        <v>783</v>
      </c>
      <c r="P45" s="12"/>
      <c r="Q45" s="12"/>
      <c r="R45" s="12"/>
      <c r="S45" s="12"/>
      <c r="T45" s="12"/>
      <c r="U45" s="12">
        <v>33910</v>
      </c>
      <c r="V45" s="23">
        <v>1674160</v>
      </c>
      <c r="W45" s="13">
        <v>2441</v>
      </c>
      <c r="X45" s="13">
        <v>166</v>
      </c>
      <c r="Y45" s="13"/>
      <c r="Z45" s="12"/>
      <c r="AA45" s="12"/>
      <c r="AB45" s="13"/>
      <c r="AC45" s="13"/>
      <c r="AD45" s="13">
        <v>1221</v>
      </c>
      <c r="AE45" s="13"/>
      <c r="AF45" s="13">
        <v>80543</v>
      </c>
      <c r="AG45" s="23">
        <f t="shared" si="0"/>
        <v>84371</v>
      </c>
      <c r="AH45" s="23">
        <v>3277680</v>
      </c>
    </row>
    <row r="46" spans="1:34" ht="12.75">
      <c r="A46" s="21">
        <v>36</v>
      </c>
      <c r="B46" s="22" t="s">
        <v>74</v>
      </c>
      <c r="C46" s="12"/>
      <c r="D46" s="12"/>
      <c r="E46" s="12">
        <v>136</v>
      </c>
      <c r="F46" s="12"/>
      <c r="G46" s="23">
        <v>136</v>
      </c>
      <c r="H46" s="12">
        <v>2844</v>
      </c>
      <c r="I46" s="12"/>
      <c r="J46" s="12"/>
      <c r="K46" s="12"/>
      <c r="L46" s="12">
        <v>679</v>
      </c>
      <c r="M46" s="12">
        <v>228899</v>
      </c>
      <c r="N46" s="12"/>
      <c r="O46" s="12">
        <v>12</v>
      </c>
      <c r="P46" s="12"/>
      <c r="Q46" s="12"/>
      <c r="R46" s="12"/>
      <c r="S46" s="12"/>
      <c r="T46" s="12"/>
      <c r="U46" s="12"/>
      <c r="V46" s="23">
        <v>232434</v>
      </c>
      <c r="W46" s="13">
        <v>297</v>
      </c>
      <c r="X46" s="13">
        <v>99</v>
      </c>
      <c r="Y46" s="13">
        <v>39</v>
      </c>
      <c r="Z46" s="12"/>
      <c r="AA46" s="12"/>
      <c r="AB46" s="13"/>
      <c r="AC46" s="13"/>
      <c r="AD46" s="13"/>
      <c r="AE46" s="13"/>
      <c r="AF46" s="13">
        <v>12313</v>
      </c>
      <c r="AG46" s="23">
        <f t="shared" si="0"/>
        <v>12748</v>
      </c>
      <c r="AH46" s="23">
        <v>245318</v>
      </c>
    </row>
    <row r="47" spans="1:34" ht="12.75">
      <c r="A47" s="21">
        <v>37</v>
      </c>
      <c r="B47" s="22" t="s">
        <v>75</v>
      </c>
      <c r="C47" s="12"/>
      <c r="D47" s="12"/>
      <c r="E47" s="12">
        <v>17418</v>
      </c>
      <c r="F47" s="12">
        <v>63153</v>
      </c>
      <c r="G47" s="23">
        <v>80571</v>
      </c>
      <c r="H47" s="12">
        <v>71446</v>
      </c>
      <c r="I47" s="12">
        <v>4054</v>
      </c>
      <c r="J47" s="12">
        <v>101</v>
      </c>
      <c r="K47" s="12"/>
      <c r="L47" s="12">
        <v>56950</v>
      </c>
      <c r="M47" s="12">
        <v>741851</v>
      </c>
      <c r="N47" s="12">
        <v>411477</v>
      </c>
      <c r="O47" s="12">
        <v>4630</v>
      </c>
      <c r="P47" s="12"/>
      <c r="Q47" s="12"/>
      <c r="R47" s="12"/>
      <c r="S47" s="12"/>
      <c r="T47" s="12">
        <v>24375</v>
      </c>
      <c r="U47" s="12">
        <v>349749</v>
      </c>
      <c r="V47" s="23">
        <v>1664633</v>
      </c>
      <c r="W47" s="13">
        <v>1624</v>
      </c>
      <c r="X47" s="13">
        <v>89</v>
      </c>
      <c r="Y47" s="13"/>
      <c r="Z47" s="12"/>
      <c r="AA47" s="12"/>
      <c r="AB47" s="13"/>
      <c r="AC47" s="13"/>
      <c r="AD47" s="13">
        <v>2524</v>
      </c>
      <c r="AE47" s="13"/>
      <c r="AF47" s="13">
        <v>92862</v>
      </c>
      <c r="AG47" s="23">
        <f t="shared" si="0"/>
        <v>97099</v>
      </c>
      <c r="AH47" s="23">
        <v>1842303</v>
      </c>
    </row>
    <row r="48" spans="1:34" ht="13.5" customHeight="1">
      <c r="A48" s="24" t="s">
        <v>7</v>
      </c>
      <c r="B48" s="24"/>
      <c r="C48" s="23">
        <f>SUM(C11:C47)</f>
        <v>815089</v>
      </c>
      <c r="D48" s="23">
        <f aca="true" t="shared" si="1" ref="D48:AH48">SUM(D11:D47)</f>
        <v>13446</v>
      </c>
      <c r="E48" s="23">
        <f t="shared" si="1"/>
        <v>2333276</v>
      </c>
      <c r="F48" s="23">
        <f t="shared" si="1"/>
        <v>1989882</v>
      </c>
      <c r="G48" s="23">
        <f>SUM(G11:G47)</f>
        <v>5202038</v>
      </c>
      <c r="H48" s="23">
        <f t="shared" si="1"/>
        <v>2108581</v>
      </c>
      <c r="I48" s="23">
        <f t="shared" si="1"/>
        <v>86206</v>
      </c>
      <c r="J48" s="23">
        <f t="shared" si="1"/>
        <v>417017</v>
      </c>
      <c r="K48" s="23">
        <f t="shared" si="1"/>
        <v>93417</v>
      </c>
      <c r="L48" s="23">
        <f t="shared" si="1"/>
        <v>2713504</v>
      </c>
      <c r="M48" s="23">
        <f t="shared" si="1"/>
        <v>10395508</v>
      </c>
      <c r="N48" s="23">
        <f t="shared" si="1"/>
        <v>2691804</v>
      </c>
      <c r="O48" s="23">
        <f t="shared" si="1"/>
        <v>123863</v>
      </c>
      <c r="P48" s="23">
        <f t="shared" si="1"/>
        <v>0</v>
      </c>
      <c r="Q48" s="23">
        <f t="shared" si="1"/>
        <v>383458</v>
      </c>
      <c r="R48" s="23">
        <f t="shared" si="1"/>
        <v>27757</v>
      </c>
      <c r="S48" s="23">
        <f t="shared" si="1"/>
        <v>5416</v>
      </c>
      <c r="T48" s="23">
        <f t="shared" si="1"/>
        <v>1035353</v>
      </c>
      <c r="U48" s="23">
        <f t="shared" si="1"/>
        <v>8395460</v>
      </c>
      <c r="V48" s="23">
        <f t="shared" si="1"/>
        <v>28496468</v>
      </c>
      <c r="W48" s="23">
        <f t="shared" si="1"/>
        <v>3246951</v>
      </c>
      <c r="X48" s="23">
        <f t="shared" si="1"/>
        <v>269873</v>
      </c>
      <c r="Y48" s="23">
        <f t="shared" si="1"/>
        <v>13176</v>
      </c>
      <c r="Z48" s="23">
        <f t="shared" si="1"/>
        <v>0</v>
      </c>
      <c r="AA48" s="23">
        <f t="shared" si="1"/>
        <v>0</v>
      </c>
      <c r="AB48" s="23">
        <f t="shared" si="1"/>
        <v>10193</v>
      </c>
      <c r="AC48" s="23">
        <f t="shared" si="1"/>
        <v>8808</v>
      </c>
      <c r="AD48" s="23">
        <f t="shared" si="1"/>
        <v>621861</v>
      </c>
      <c r="AE48" s="23">
        <f t="shared" si="1"/>
        <v>890986</v>
      </c>
      <c r="AF48" s="23">
        <f t="shared" si="1"/>
        <v>3342365</v>
      </c>
      <c r="AG48" s="23">
        <f>SUM(W48:AF48)</f>
        <v>8404213</v>
      </c>
      <c r="AH48" s="23">
        <f t="shared" si="1"/>
        <v>42102719</v>
      </c>
    </row>
  </sheetData>
  <sheetProtection/>
  <mergeCells count="11">
    <mergeCell ref="AH8:AH10"/>
    <mergeCell ref="C9:G9"/>
    <mergeCell ref="H9:V9"/>
    <mergeCell ref="W9:AG9"/>
    <mergeCell ref="A48:B48"/>
    <mergeCell ref="J2:X2"/>
    <mergeCell ref="I3:X3"/>
    <mergeCell ref="A8:A10"/>
    <mergeCell ref="B8:B10"/>
    <mergeCell ref="C8:D8"/>
    <mergeCell ref="E8:A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showGridLines="0" zoomScale="85" zoomScaleNormal="85" zoomScalePageLayoutView="0" workbookViewId="0" topLeftCell="A1">
      <selection activeCell="A8" sqref="A8:A10"/>
    </sheetView>
  </sheetViews>
  <sheetFormatPr defaultColWidth="9.140625" defaultRowHeight="15"/>
  <cols>
    <col min="1" max="1" width="3.00390625" style="6" bestFit="1" customWidth="1"/>
    <col min="2" max="2" width="35.421875" style="6" customWidth="1"/>
    <col min="3" max="3" width="12.421875" style="6" customWidth="1"/>
    <col min="4" max="4" width="13.00390625" style="6" customWidth="1"/>
    <col min="5" max="9" width="9.140625" style="6" customWidth="1"/>
    <col min="10" max="10" width="9.421875" style="6" customWidth="1"/>
    <col min="11" max="11" width="9.140625" style="6" customWidth="1"/>
    <col min="12" max="12" width="8.8515625" style="6" bestFit="1" customWidth="1"/>
    <col min="13" max="13" width="11.00390625" style="6" customWidth="1"/>
    <col min="14" max="21" width="9.140625" style="6" customWidth="1"/>
    <col min="22" max="22" width="9.8515625" style="6" bestFit="1" customWidth="1"/>
    <col min="23" max="27" width="9.140625" style="6" customWidth="1"/>
    <col min="28" max="28" width="11.28125" style="6" customWidth="1"/>
    <col min="29" max="29" width="9.28125" style="6" customWidth="1"/>
    <col min="30" max="30" width="12.140625" style="6" customWidth="1"/>
    <col min="31" max="31" width="10.7109375" style="6" customWidth="1"/>
    <col min="32" max="32" width="13.140625" style="6" customWidth="1"/>
    <col min="33" max="16384" width="9.140625" style="6" customWidth="1"/>
  </cols>
  <sheetData>
    <row r="1" spans="1:32" ht="1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</row>
    <row r="2" spans="1:32" ht="18.75">
      <c r="A2" s="1"/>
      <c r="B2" s="2"/>
      <c r="C2" s="2"/>
      <c r="D2" s="2"/>
      <c r="E2" s="1"/>
      <c r="F2" s="1"/>
      <c r="G2" s="1"/>
      <c r="H2" s="1"/>
      <c r="I2" s="1"/>
      <c r="J2" s="7" t="s">
        <v>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"/>
      <c r="Z2" s="4"/>
      <c r="AA2" s="5"/>
      <c r="AB2" s="5"/>
      <c r="AC2" s="5"/>
      <c r="AD2" s="5"/>
      <c r="AE2" s="5"/>
      <c r="AF2" s="5"/>
    </row>
    <row r="3" spans="1:32" ht="18.75">
      <c r="A3" s="1"/>
      <c r="B3" s="2"/>
      <c r="C3" s="2"/>
      <c r="D3" s="2"/>
      <c r="E3" s="3"/>
      <c r="F3" s="1"/>
      <c r="G3" s="1"/>
      <c r="H3" s="3"/>
      <c r="I3" s="7" t="s">
        <v>76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"/>
      <c r="Z3" s="4"/>
      <c r="AA3" s="5"/>
      <c r="AB3" s="5"/>
      <c r="AC3" s="5"/>
      <c r="AD3" s="5"/>
      <c r="AE3" s="5"/>
      <c r="AF3" s="5"/>
    </row>
    <row r="4" spans="1:32" ht="18.75">
      <c r="A4" s="1"/>
      <c r="B4" s="2"/>
      <c r="C4" s="2"/>
      <c r="D4" s="2"/>
      <c r="E4" s="3"/>
      <c r="F4" s="1"/>
      <c r="G4" s="1"/>
      <c r="H4" s="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</row>
    <row r="5" spans="1:32" ht="18.75">
      <c r="A5" s="1"/>
      <c r="B5" s="2"/>
      <c r="C5" s="2"/>
      <c r="D5" s="2"/>
      <c r="E5" s="3"/>
      <c r="F5" s="1"/>
      <c r="G5" s="1"/>
      <c r="H5" s="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  <c r="AF5" s="5"/>
    </row>
    <row r="6" spans="1:32" ht="18.75">
      <c r="A6" s="1"/>
      <c r="B6" s="2"/>
      <c r="C6" s="2"/>
      <c r="D6" s="2"/>
      <c r="E6" s="3"/>
      <c r="F6" s="1"/>
      <c r="G6" s="1"/>
      <c r="H6" s="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5"/>
      <c r="AF6" s="5"/>
    </row>
    <row r="7" spans="1:32" ht="15">
      <c r="A7" s="9"/>
      <c r="B7" s="10"/>
      <c r="C7" s="10"/>
      <c r="D7" s="10"/>
      <c r="E7" s="3"/>
      <c r="F7" s="9"/>
      <c r="G7" s="9"/>
      <c r="H7" s="3"/>
      <c r="I7" s="3"/>
      <c r="J7" s="3"/>
      <c r="K7" s="9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11" t="s">
        <v>2</v>
      </c>
    </row>
    <row r="8" spans="1:32" ht="14.25" customHeight="1">
      <c r="A8" s="14" t="s">
        <v>3</v>
      </c>
      <c r="B8" s="15" t="s">
        <v>4</v>
      </c>
      <c r="C8" s="16" t="s">
        <v>5</v>
      </c>
      <c r="D8" s="16"/>
      <c r="E8" s="16" t="s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 t="s">
        <v>7</v>
      </c>
    </row>
    <row r="9" spans="1:32" ht="15" customHeight="1">
      <c r="A9" s="14"/>
      <c r="B9" s="15"/>
      <c r="C9" s="16" t="s">
        <v>8</v>
      </c>
      <c r="D9" s="16"/>
      <c r="E9" s="16"/>
      <c r="F9" s="16"/>
      <c r="G9" s="16"/>
      <c r="H9" s="16" t="s">
        <v>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 t="s">
        <v>10</v>
      </c>
      <c r="X9" s="16"/>
      <c r="Y9" s="16"/>
      <c r="Z9" s="16"/>
      <c r="AA9" s="16"/>
      <c r="AB9" s="16"/>
      <c r="AC9" s="16"/>
      <c r="AD9" s="16"/>
      <c r="AE9" s="16"/>
      <c r="AF9" s="16"/>
    </row>
    <row r="10" spans="1:32" ht="225">
      <c r="A10" s="14"/>
      <c r="B10" s="15"/>
      <c r="C10" s="17" t="s">
        <v>11</v>
      </c>
      <c r="D10" s="17" t="s">
        <v>12</v>
      </c>
      <c r="E10" s="18" t="s">
        <v>13</v>
      </c>
      <c r="F10" s="18" t="s">
        <v>14</v>
      </c>
      <c r="G10" s="18" t="s">
        <v>7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  <c r="R10" s="18" t="s">
        <v>25</v>
      </c>
      <c r="S10" s="18" t="s">
        <v>26</v>
      </c>
      <c r="T10" s="18" t="s">
        <v>27</v>
      </c>
      <c r="U10" s="18" t="s">
        <v>28</v>
      </c>
      <c r="V10" s="19" t="s">
        <v>7</v>
      </c>
      <c r="W10" s="18" t="s">
        <v>29</v>
      </c>
      <c r="X10" s="18" t="s">
        <v>30</v>
      </c>
      <c r="Y10" s="18" t="s">
        <v>31</v>
      </c>
      <c r="Z10" s="18" t="s">
        <v>34</v>
      </c>
      <c r="AA10" s="17" t="s">
        <v>35</v>
      </c>
      <c r="AB10" s="17" t="s">
        <v>36</v>
      </c>
      <c r="AC10" s="17" t="s">
        <v>37</v>
      </c>
      <c r="AD10" s="17" t="s">
        <v>38</v>
      </c>
      <c r="AE10" s="20" t="s">
        <v>7</v>
      </c>
      <c r="AF10" s="16"/>
    </row>
    <row r="11" spans="1:32" ht="12.75">
      <c r="A11" s="21">
        <v>1</v>
      </c>
      <c r="B11" s="22" t="s">
        <v>39</v>
      </c>
      <c r="C11" s="12"/>
      <c r="D11" s="12"/>
      <c r="E11" s="12">
        <v>5842</v>
      </c>
      <c r="F11" s="12"/>
      <c r="G11" s="23">
        <v>5842</v>
      </c>
      <c r="H11" s="12">
        <v>48017</v>
      </c>
      <c r="I11" s="12"/>
      <c r="J11" s="12"/>
      <c r="K11" s="12"/>
      <c r="L11" s="12">
        <v>10124</v>
      </c>
      <c r="M11" s="12">
        <v>298928</v>
      </c>
      <c r="N11" s="12"/>
      <c r="O11" s="12"/>
      <c r="P11" s="12"/>
      <c r="Q11" s="12"/>
      <c r="R11" s="12"/>
      <c r="S11" s="12"/>
      <c r="T11" s="12"/>
      <c r="U11" s="12">
        <v>194373</v>
      </c>
      <c r="V11" s="23">
        <v>551442</v>
      </c>
      <c r="W11" s="13">
        <v>30426</v>
      </c>
      <c r="X11" s="13"/>
      <c r="Y11" s="13"/>
      <c r="Z11" s="13"/>
      <c r="AA11" s="13"/>
      <c r="AB11" s="13">
        <v>1801</v>
      </c>
      <c r="AC11" s="13"/>
      <c r="AD11" s="13">
        <v>124104</v>
      </c>
      <c r="AE11" s="23">
        <f>SUM(W11:AD11)</f>
        <v>156331</v>
      </c>
      <c r="AF11" s="23">
        <v>713615</v>
      </c>
    </row>
    <row r="12" spans="1:32" ht="12.75">
      <c r="A12" s="21">
        <v>2</v>
      </c>
      <c r="B12" s="22" t="s">
        <v>40</v>
      </c>
      <c r="C12" s="12"/>
      <c r="D12" s="12"/>
      <c r="E12" s="12">
        <v>3510</v>
      </c>
      <c r="F12" s="12">
        <v>89148</v>
      </c>
      <c r="G12" s="23">
        <v>92658</v>
      </c>
      <c r="H12" s="12">
        <v>74764</v>
      </c>
      <c r="I12" s="12">
        <v>847</v>
      </c>
      <c r="J12" s="12">
        <v>2273</v>
      </c>
      <c r="K12" s="12"/>
      <c r="L12" s="12">
        <v>31464</v>
      </c>
      <c r="M12" s="12">
        <v>31784</v>
      </c>
      <c r="N12" s="12"/>
      <c r="O12" s="12">
        <v>370</v>
      </c>
      <c r="P12" s="12"/>
      <c r="Q12" s="12">
        <v>25996</v>
      </c>
      <c r="R12" s="12"/>
      <c r="S12" s="12"/>
      <c r="T12" s="12">
        <v>10890</v>
      </c>
      <c r="U12" s="12">
        <v>67658</v>
      </c>
      <c r="V12" s="23">
        <v>246046</v>
      </c>
      <c r="W12" s="13">
        <v>248985</v>
      </c>
      <c r="X12" s="13">
        <v>28395</v>
      </c>
      <c r="Y12" s="13"/>
      <c r="Z12" s="13"/>
      <c r="AA12" s="13"/>
      <c r="AB12" s="13">
        <v>3964</v>
      </c>
      <c r="AC12" s="13"/>
      <c r="AD12" s="13">
        <v>129840</v>
      </c>
      <c r="AE12" s="23">
        <f aca="true" t="shared" si="0" ref="AE12:AE47">SUM(W12:AD12)</f>
        <v>411184</v>
      </c>
      <c r="AF12" s="23">
        <v>749888</v>
      </c>
    </row>
    <row r="13" spans="1:32" ht="12.75">
      <c r="A13" s="21">
        <v>3</v>
      </c>
      <c r="B13" s="22" t="s">
        <v>41</v>
      </c>
      <c r="C13" s="12">
        <v>874333</v>
      </c>
      <c r="D13" s="12"/>
      <c r="E13" s="12">
        <v>40675</v>
      </c>
      <c r="F13" s="12"/>
      <c r="G13" s="23">
        <v>915008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3"/>
      <c r="W13" s="13"/>
      <c r="X13" s="13"/>
      <c r="Y13" s="13"/>
      <c r="Z13" s="13"/>
      <c r="AA13" s="13"/>
      <c r="AB13" s="13"/>
      <c r="AC13" s="13"/>
      <c r="AD13" s="13"/>
      <c r="AE13" s="23">
        <f t="shared" si="0"/>
        <v>0</v>
      </c>
      <c r="AF13" s="23">
        <v>915008</v>
      </c>
    </row>
    <row r="14" spans="1:32" ht="12.75">
      <c r="A14" s="21">
        <v>4</v>
      </c>
      <c r="B14" s="22" t="s">
        <v>42</v>
      </c>
      <c r="C14" s="12"/>
      <c r="D14" s="12"/>
      <c r="E14" s="12">
        <v>1593</v>
      </c>
      <c r="F14" s="12">
        <v>143891</v>
      </c>
      <c r="G14" s="23">
        <v>145484</v>
      </c>
      <c r="H14" s="12">
        <v>180750</v>
      </c>
      <c r="I14" s="12"/>
      <c r="J14" s="12">
        <v>2343</v>
      </c>
      <c r="K14" s="12"/>
      <c r="L14" s="12">
        <v>1845</v>
      </c>
      <c r="M14" s="12">
        <v>213754</v>
      </c>
      <c r="N14" s="12">
        <v>4881</v>
      </c>
      <c r="O14" s="12">
        <v>619</v>
      </c>
      <c r="P14" s="12"/>
      <c r="Q14" s="12">
        <v>318</v>
      </c>
      <c r="R14" s="12"/>
      <c r="S14" s="12">
        <v>409</v>
      </c>
      <c r="T14" s="12">
        <v>38377</v>
      </c>
      <c r="U14" s="12">
        <v>97952</v>
      </c>
      <c r="V14" s="23">
        <v>541248</v>
      </c>
      <c r="W14" s="13">
        <v>82332</v>
      </c>
      <c r="X14" s="13"/>
      <c r="Y14" s="13"/>
      <c r="Z14" s="13"/>
      <c r="AA14" s="13"/>
      <c r="AB14" s="13"/>
      <c r="AC14" s="13"/>
      <c r="AD14" s="13">
        <v>22073</v>
      </c>
      <c r="AE14" s="23">
        <f t="shared" si="0"/>
        <v>104405</v>
      </c>
      <c r="AF14" s="23">
        <v>791137</v>
      </c>
    </row>
    <row r="15" spans="1:32" ht="25.5">
      <c r="A15" s="21">
        <v>5</v>
      </c>
      <c r="B15" s="22" t="s">
        <v>43</v>
      </c>
      <c r="C15" s="12"/>
      <c r="D15" s="12"/>
      <c r="E15" s="12">
        <v>346</v>
      </c>
      <c r="F15" s="12"/>
      <c r="G15" s="23">
        <v>346</v>
      </c>
      <c r="H15" s="12"/>
      <c r="I15" s="12">
        <v>5039</v>
      </c>
      <c r="J15" s="12">
        <v>2042</v>
      </c>
      <c r="K15" s="12"/>
      <c r="L15" s="12">
        <v>2152</v>
      </c>
      <c r="M15" s="12">
        <v>11929</v>
      </c>
      <c r="N15" s="12">
        <v>9596</v>
      </c>
      <c r="O15" s="12">
        <v>3732</v>
      </c>
      <c r="P15" s="12"/>
      <c r="Q15" s="12">
        <v>3500</v>
      </c>
      <c r="R15" s="12"/>
      <c r="S15" s="12"/>
      <c r="T15" s="12">
        <v>1203</v>
      </c>
      <c r="U15" s="12">
        <v>29068</v>
      </c>
      <c r="V15" s="23">
        <v>68261</v>
      </c>
      <c r="W15" s="13"/>
      <c r="X15" s="13"/>
      <c r="Y15" s="13"/>
      <c r="Z15" s="13"/>
      <c r="AA15" s="13"/>
      <c r="AB15" s="13">
        <v>1209</v>
      </c>
      <c r="AC15" s="13"/>
      <c r="AD15" s="13">
        <v>33001</v>
      </c>
      <c r="AE15" s="23">
        <f t="shared" si="0"/>
        <v>34210</v>
      </c>
      <c r="AF15" s="23">
        <v>102817</v>
      </c>
    </row>
    <row r="16" spans="1:32" ht="12.75">
      <c r="A16" s="21">
        <v>6</v>
      </c>
      <c r="B16" s="22" t="s">
        <v>44</v>
      </c>
      <c r="C16" s="12"/>
      <c r="D16" s="12"/>
      <c r="E16" s="12"/>
      <c r="F16" s="12"/>
      <c r="G16" s="23"/>
      <c r="H16" s="12"/>
      <c r="I16" s="12"/>
      <c r="J16" s="12"/>
      <c r="K16" s="12"/>
      <c r="L16" s="12"/>
      <c r="M16" s="12">
        <v>360</v>
      </c>
      <c r="N16" s="12"/>
      <c r="O16" s="12"/>
      <c r="P16" s="12"/>
      <c r="Q16" s="12"/>
      <c r="R16" s="12"/>
      <c r="S16" s="12"/>
      <c r="T16" s="12">
        <v>531</v>
      </c>
      <c r="U16" s="12"/>
      <c r="V16" s="23">
        <v>891</v>
      </c>
      <c r="W16" s="13">
        <v>12143</v>
      </c>
      <c r="X16" s="13"/>
      <c r="Y16" s="13"/>
      <c r="Z16" s="13"/>
      <c r="AA16" s="13"/>
      <c r="AB16" s="13">
        <v>510</v>
      </c>
      <c r="AC16" s="13">
        <v>389400</v>
      </c>
      <c r="AD16" s="13">
        <v>17645</v>
      </c>
      <c r="AE16" s="23">
        <f t="shared" si="0"/>
        <v>419698</v>
      </c>
      <c r="AF16" s="23">
        <v>420589</v>
      </c>
    </row>
    <row r="17" spans="1:32" ht="12.75">
      <c r="A17" s="21">
        <v>7</v>
      </c>
      <c r="B17" s="22" t="s">
        <v>45</v>
      </c>
      <c r="C17" s="12"/>
      <c r="D17" s="12"/>
      <c r="E17" s="12">
        <v>262604</v>
      </c>
      <c r="F17" s="12">
        <v>338688</v>
      </c>
      <c r="G17" s="23">
        <v>601292</v>
      </c>
      <c r="H17" s="12">
        <v>140800</v>
      </c>
      <c r="I17" s="12">
        <v>608</v>
      </c>
      <c r="J17" s="12">
        <v>325189</v>
      </c>
      <c r="K17" s="12">
        <v>43995</v>
      </c>
      <c r="L17" s="12">
        <v>12077</v>
      </c>
      <c r="M17" s="12">
        <v>1942425</v>
      </c>
      <c r="N17" s="12">
        <v>1308515</v>
      </c>
      <c r="O17" s="12">
        <v>15008</v>
      </c>
      <c r="P17" s="12"/>
      <c r="Q17" s="12">
        <v>283174</v>
      </c>
      <c r="R17" s="12">
        <v>6277</v>
      </c>
      <c r="S17" s="12">
        <v>2397</v>
      </c>
      <c r="T17" s="12">
        <v>3888</v>
      </c>
      <c r="U17" s="12">
        <v>516372</v>
      </c>
      <c r="V17" s="23">
        <v>4600725</v>
      </c>
      <c r="W17" s="13">
        <v>369794</v>
      </c>
      <c r="X17" s="13">
        <v>75590</v>
      </c>
      <c r="Y17" s="13">
        <v>4290</v>
      </c>
      <c r="Z17" s="13">
        <v>778</v>
      </c>
      <c r="AA17" s="13">
        <v>1067</v>
      </c>
      <c r="AB17" s="13">
        <v>43128</v>
      </c>
      <c r="AC17" s="13"/>
      <c r="AD17" s="13">
        <v>80951</v>
      </c>
      <c r="AE17" s="23">
        <f t="shared" si="0"/>
        <v>575598</v>
      </c>
      <c r="AF17" s="23">
        <v>5777615</v>
      </c>
    </row>
    <row r="18" spans="1:32" ht="25.5">
      <c r="A18" s="21">
        <v>8</v>
      </c>
      <c r="B18" s="22" t="s">
        <v>46</v>
      </c>
      <c r="C18" s="12"/>
      <c r="D18" s="12"/>
      <c r="E18" s="12"/>
      <c r="F18" s="12"/>
      <c r="G18" s="2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3"/>
      <c r="W18" s="13"/>
      <c r="X18" s="13"/>
      <c r="Y18" s="13"/>
      <c r="Z18" s="13"/>
      <c r="AA18" s="13"/>
      <c r="AB18" s="13"/>
      <c r="AC18" s="13"/>
      <c r="AD18" s="13"/>
      <c r="AE18" s="23">
        <f t="shared" si="0"/>
        <v>0</v>
      </c>
      <c r="AF18" s="23"/>
    </row>
    <row r="19" spans="1:32" ht="12.75">
      <c r="A19" s="21">
        <v>9</v>
      </c>
      <c r="B19" s="22" t="s">
        <v>47</v>
      </c>
      <c r="C19" s="12"/>
      <c r="D19" s="12"/>
      <c r="E19" s="12"/>
      <c r="F19" s="12"/>
      <c r="G19" s="2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3"/>
      <c r="W19" s="13">
        <v>41695</v>
      </c>
      <c r="X19" s="13"/>
      <c r="Y19" s="13"/>
      <c r="Z19" s="13"/>
      <c r="AA19" s="13"/>
      <c r="AB19" s="13"/>
      <c r="AC19" s="13"/>
      <c r="AD19" s="13"/>
      <c r="AE19" s="23">
        <f t="shared" si="0"/>
        <v>41695</v>
      </c>
      <c r="AF19" s="23">
        <v>41695</v>
      </c>
    </row>
    <row r="20" spans="1:32" ht="12.75">
      <c r="A20" s="21">
        <v>10</v>
      </c>
      <c r="B20" s="22" t="s">
        <v>48</v>
      </c>
      <c r="C20" s="12"/>
      <c r="D20" s="12"/>
      <c r="E20" s="12">
        <v>4276</v>
      </c>
      <c r="F20" s="12"/>
      <c r="G20" s="23">
        <v>4276</v>
      </c>
      <c r="H20" s="12">
        <v>37490</v>
      </c>
      <c r="I20" s="12">
        <v>77</v>
      </c>
      <c r="J20" s="12"/>
      <c r="K20" s="12"/>
      <c r="L20" s="12">
        <v>2910</v>
      </c>
      <c r="M20" s="12">
        <v>23230</v>
      </c>
      <c r="N20" s="12">
        <v>96</v>
      </c>
      <c r="O20" s="12">
        <v>7114</v>
      </c>
      <c r="P20" s="12"/>
      <c r="Q20" s="12"/>
      <c r="R20" s="12"/>
      <c r="S20" s="12"/>
      <c r="T20" s="12"/>
      <c r="U20" s="12">
        <v>28248</v>
      </c>
      <c r="V20" s="23">
        <v>99165</v>
      </c>
      <c r="W20" s="13">
        <v>4722</v>
      </c>
      <c r="X20" s="13"/>
      <c r="Y20" s="13"/>
      <c r="Z20" s="13"/>
      <c r="AA20" s="13"/>
      <c r="AB20" s="13">
        <v>72</v>
      </c>
      <c r="AC20" s="13"/>
      <c r="AD20" s="13">
        <v>14596</v>
      </c>
      <c r="AE20" s="23">
        <f t="shared" si="0"/>
        <v>19390</v>
      </c>
      <c r="AF20" s="23">
        <v>122831</v>
      </c>
    </row>
    <row r="21" spans="1:32" ht="12.75">
      <c r="A21" s="21">
        <v>11</v>
      </c>
      <c r="B21" s="22" t="s">
        <v>49</v>
      </c>
      <c r="C21" s="12"/>
      <c r="D21" s="12"/>
      <c r="E21" s="12">
        <v>395</v>
      </c>
      <c r="F21" s="12">
        <v>64422</v>
      </c>
      <c r="G21" s="23">
        <v>65072</v>
      </c>
      <c r="H21" s="12">
        <v>29854</v>
      </c>
      <c r="I21" s="12"/>
      <c r="J21" s="12"/>
      <c r="K21" s="12"/>
      <c r="L21" s="12">
        <v>922</v>
      </c>
      <c r="M21" s="12">
        <v>37445</v>
      </c>
      <c r="N21" s="12"/>
      <c r="O21" s="12">
        <v>-375</v>
      </c>
      <c r="P21" s="12"/>
      <c r="Q21" s="12"/>
      <c r="R21" s="12"/>
      <c r="S21" s="12"/>
      <c r="T21" s="12">
        <v>2726</v>
      </c>
      <c r="U21" s="12">
        <v>6175</v>
      </c>
      <c r="V21" s="23">
        <v>76747</v>
      </c>
      <c r="W21" s="13">
        <v>9146</v>
      </c>
      <c r="X21" s="13"/>
      <c r="Y21" s="13"/>
      <c r="Z21" s="13"/>
      <c r="AA21" s="13"/>
      <c r="AB21" s="13"/>
      <c r="AC21" s="13"/>
      <c r="AD21" s="13">
        <v>127166</v>
      </c>
      <c r="AE21" s="23">
        <f t="shared" si="0"/>
        <v>136312</v>
      </c>
      <c r="AF21" s="23">
        <v>278131</v>
      </c>
    </row>
    <row r="22" spans="1:32" ht="12.75">
      <c r="A22" s="21">
        <v>12</v>
      </c>
      <c r="B22" s="22" t="s">
        <v>50</v>
      </c>
      <c r="C22" s="12"/>
      <c r="D22" s="12"/>
      <c r="E22" s="12">
        <v>52908</v>
      </c>
      <c r="F22" s="12"/>
      <c r="G22" s="23">
        <v>52908</v>
      </c>
      <c r="H22" s="12">
        <v>18956</v>
      </c>
      <c r="I22" s="12"/>
      <c r="J22" s="12"/>
      <c r="K22" s="12"/>
      <c r="L22" s="12">
        <v>1247</v>
      </c>
      <c r="M22" s="12">
        <v>163787</v>
      </c>
      <c r="N22" s="12"/>
      <c r="O22" s="12"/>
      <c r="P22" s="12"/>
      <c r="Q22" s="12"/>
      <c r="R22" s="12"/>
      <c r="S22" s="12"/>
      <c r="T22" s="12">
        <v>13626</v>
      </c>
      <c r="U22" s="12">
        <v>1695</v>
      </c>
      <c r="V22" s="23">
        <v>199311</v>
      </c>
      <c r="W22" s="13">
        <v>160501</v>
      </c>
      <c r="X22" s="13">
        <v>23505</v>
      </c>
      <c r="Y22" s="13">
        <v>1098</v>
      </c>
      <c r="Z22" s="13"/>
      <c r="AA22" s="13">
        <v>434</v>
      </c>
      <c r="AB22" s="13">
        <v>3981</v>
      </c>
      <c r="AC22" s="13"/>
      <c r="AD22" s="13">
        <v>52639</v>
      </c>
      <c r="AE22" s="23">
        <f t="shared" si="0"/>
        <v>242158</v>
      </c>
      <c r="AF22" s="23">
        <v>494377</v>
      </c>
    </row>
    <row r="23" spans="1:32" ht="12.75">
      <c r="A23" s="21">
        <v>13</v>
      </c>
      <c r="B23" s="22" t="s">
        <v>51</v>
      </c>
      <c r="C23" s="12"/>
      <c r="D23" s="12"/>
      <c r="E23" s="12">
        <v>4459</v>
      </c>
      <c r="F23" s="12"/>
      <c r="G23" s="23">
        <v>4459</v>
      </c>
      <c r="H23" s="12">
        <v>5115</v>
      </c>
      <c r="I23" s="12"/>
      <c r="J23" s="12">
        <v>275</v>
      </c>
      <c r="K23" s="12"/>
      <c r="L23" s="12">
        <v>851</v>
      </c>
      <c r="M23" s="12">
        <v>4611</v>
      </c>
      <c r="N23" s="12"/>
      <c r="O23" s="12">
        <v>825</v>
      </c>
      <c r="P23" s="12"/>
      <c r="Q23" s="12">
        <v>100</v>
      </c>
      <c r="R23" s="12"/>
      <c r="S23" s="12"/>
      <c r="T23" s="12">
        <v>1085</v>
      </c>
      <c r="U23" s="12">
        <v>5799</v>
      </c>
      <c r="V23" s="23">
        <v>18661</v>
      </c>
      <c r="W23" s="13">
        <v>99693</v>
      </c>
      <c r="X23" s="13">
        <v>8757</v>
      </c>
      <c r="Y23" s="13">
        <v>750</v>
      </c>
      <c r="Z23" s="13"/>
      <c r="AA23" s="13"/>
      <c r="AB23" s="13">
        <v>5747</v>
      </c>
      <c r="AC23" s="13">
        <v>827</v>
      </c>
      <c r="AD23" s="13">
        <v>129840</v>
      </c>
      <c r="AE23" s="23">
        <f t="shared" si="0"/>
        <v>245614</v>
      </c>
      <c r="AF23" s="23">
        <v>268734</v>
      </c>
    </row>
    <row r="24" spans="1:32" ht="12.75">
      <c r="A24" s="21">
        <v>14</v>
      </c>
      <c r="B24" s="22" t="s">
        <v>52</v>
      </c>
      <c r="C24" s="12"/>
      <c r="D24" s="12"/>
      <c r="E24" s="12">
        <v>11634</v>
      </c>
      <c r="F24" s="12">
        <v>65324</v>
      </c>
      <c r="G24" s="23">
        <v>79444</v>
      </c>
      <c r="H24" s="12">
        <v>94240</v>
      </c>
      <c r="I24" s="12">
        <v>42186</v>
      </c>
      <c r="J24" s="12">
        <v>26383</v>
      </c>
      <c r="K24" s="12">
        <v>70119</v>
      </c>
      <c r="L24" s="12">
        <v>2014802</v>
      </c>
      <c r="M24" s="12">
        <v>1044949</v>
      </c>
      <c r="N24" s="12">
        <v>4481</v>
      </c>
      <c r="O24" s="12">
        <v>985</v>
      </c>
      <c r="P24" s="12"/>
      <c r="Q24" s="12">
        <v>22204</v>
      </c>
      <c r="R24" s="12"/>
      <c r="S24" s="12">
        <v>405</v>
      </c>
      <c r="T24" s="12">
        <v>6722</v>
      </c>
      <c r="U24" s="12">
        <v>4299652</v>
      </c>
      <c r="V24" s="23">
        <v>7627128</v>
      </c>
      <c r="W24" s="13">
        <v>23346</v>
      </c>
      <c r="X24" s="13">
        <v>1391</v>
      </c>
      <c r="Y24" s="13">
        <v>41</v>
      </c>
      <c r="Z24" s="13">
        <v>85</v>
      </c>
      <c r="AA24" s="13">
        <v>3499</v>
      </c>
      <c r="AB24" s="13">
        <v>362238</v>
      </c>
      <c r="AC24" s="13"/>
      <c r="AD24" s="13">
        <v>1275527</v>
      </c>
      <c r="AE24" s="23">
        <f t="shared" si="0"/>
        <v>1666127</v>
      </c>
      <c r="AF24" s="23">
        <v>9372699</v>
      </c>
    </row>
    <row r="25" spans="1:32" ht="12.75">
      <c r="A25" s="21">
        <v>15</v>
      </c>
      <c r="B25" s="22" t="s">
        <v>53</v>
      </c>
      <c r="C25" s="12"/>
      <c r="D25" s="12"/>
      <c r="E25" s="12">
        <v>20107</v>
      </c>
      <c r="F25" s="12">
        <v>41850</v>
      </c>
      <c r="G25" s="23">
        <v>61957</v>
      </c>
      <c r="H25" s="12">
        <v>1259</v>
      </c>
      <c r="I25" s="12"/>
      <c r="J25" s="12"/>
      <c r="K25" s="12"/>
      <c r="L25" s="12"/>
      <c r="M25" s="12">
        <v>7</v>
      </c>
      <c r="N25" s="12"/>
      <c r="O25" s="12"/>
      <c r="P25" s="12"/>
      <c r="Q25" s="12"/>
      <c r="R25" s="12"/>
      <c r="S25" s="12"/>
      <c r="T25" s="12"/>
      <c r="U25" s="12">
        <v>241123</v>
      </c>
      <c r="V25" s="23">
        <v>242389</v>
      </c>
      <c r="W25" s="13">
        <v>37345</v>
      </c>
      <c r="X25" s="13"/>
      <c r="Y25" s="13"/>
      <c r="Z25" s="13"/>
      <c r="AA25" s="13"/>
      <c r="AB25" s="13"/>
      <c r="AC25" s="13"/>
      <c r="AD25" s="13">
        <v>4229</v>
      </c>
      <c r="AE25" s="23">
        <f t="shared" si="0"/>
        <v>41574</v>
      </c>
      <c r="AF25" s="23">
        <v>345920</v>
      </c>
    </row>
    <row r="26" spans="1:32" ht="12.75">
      <c r="A26" s="21">
        <v>16</v>
      </c>
      <c r="B26" s="22" t="s">
        <v>54</v>
      </c>
      <c r="C26" s="12"/>
      <c r="D26" s="12"/>
      <c r="E26" s="12">
        <v>19696</v>
      </c>
      <c r="F26" s="12">
        <v>100181</v>
      </c>
      <c r="G26" s="23">
        <v>119877</v>
      </c>
      <c r="H26" s="12">
        <v>640178</v>
      </c>
      <c r="I26" s="12">
        <v>26222</v>
      </c>
      <c r="J26" s="12">
        <v>50250</v>
      </c>
      <c r="K26" s="12">
        <v>491</v>
      </c>
      <c r="L26" s="12">
        <v>40468</v>
      </c>
      <c r="M26" s="12">
        <v>1355193</v>
      </c>
      <c r="N26" s="12">
        <v>77078</v>
      </c>
      <c r="O26" s="12">
        <v>37618</v>
      </c>
      <c r="P26" s="12"/>
      <c r="Q26" s="12">
        <v>11503</v>
      </c>
      <c r="R26" s="12"/>
      <c r="S26" s="12">
        <v>1024</v>
      </c>
      <c r="T26" s="12">
        <v>1752</v>
      </c>
      <c r="U26" s="12">
        <v>764279</v>
      </c>
      <c r="V26" s="23">
        <v>3006056</v>
      </c>
      <c r="W26" s="13">
        <v>266198</v>
      </c>
      <c r="X26" s="13">
        <v>17753</v>
      </c>
      <c r="Y26" s="13">
        <v>2783</v>
      </c>
      <c r="Z26" s="13">
        <v>4780</v>
      </c>
      <c r="AA26" s="13">
        <v>3085</v>
      </c>
      <c r="AB26" s="13">
        <v>19377</v>
      </c>
      <c r="AC26" s="13"/>
      <c r="AD26" s="13">
        <v>445441</v>
      </c>
      <c r="AE26" s="23">
        <f t="shared" si="0"/>
        <v>759417</v>
      </c>
      <c r="AF26" s="23">
        <v>3885350</v>
      </c>
    </row>
    <row r="27" spans="1:32" ht="12.75">
      <c r="A27" s="21">
        <v>17</v>
      </c>
      <c r="B27" s="22" t="s">
        <v>55</v>
      </c>
      <c r="C27" s="12"/>
      <c r="D27" s="12"/>
      <c r="E27" s="12">
        <v>4614</v>
      </c>
      <c r="F27" s="12">
        <v>17756</v>
      </c>
      <c r="G27" s="23">
        <v>22370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3"/>
      <c r="W27" s="13">
        <v>17806</v>
      </c>
      <c r="X27" s="13"/>
      <c r="Y27" s="13"/>
      <c r="Z27" s="13"/>
      <c r="AA27" s="13"/>
      <c r="AB27" s="13"/>
      <c r="AC27" s="13"/>
      <c r="AD27" s="13">
        <v>3975</v>
      </c>
      <c r="AE27" s="23">
        <f t="shared" si="0"/>
        <v>21781</v>
      </c>
      <c r="AF27" s="23">
        <v>44151</v>
      </c>
    </row>
    <row r="28" spans="1:32" ht="12.75">
      <c r="A28" s="21">
        <v>18</v>
      </c>
      <c r="B28" s="22" t="s">
        <v>56</v>
      </c>
      <c r="C28" s="12"/>
      <c r="D28" s="12"/>
      <c r="E28" s="12"/>
      <c r="F28" s="12"/>
      <c r="G28" s="23"/>
      <c r="H28" s="12"/>
      <c r="I28" s="12"/>
      <c r="J28" s="12"/>
      <c r="K28" s="12"/>
      <c r="L28" s="12">
        <v>43911</v>
      </c>
      <c r="M28" s="12"/>
      <c r="N28" s="12"/>
      <c r="O28" s="12"/>
      <c r="P28" s="12"/>
      <c r="Q28" s="12"/>
      <c r="R28" s="12"/>
      <c r="S28" s="12"/>
      <c r="T28" s="12"/>
      <c r="U28" s="12"/>
      <c r="V28" s="23">
        <v>43911</v>
      </c>
      <c r="W28" s="13"/>
      <c r="X28" s="13"/>
      <c r="Y28" s="13"/>
      <c r="Z28" s="13"/>
      <c r="AA28" s="13"/>
      <c r="AB28" s="13"/>
      <c r="AC28" s="13"/>
      <c r="AD28" s="13"/>
      <c r="AE28" s="23">
        <f t="shared" si="0"/>
        <v>0</v>
      </c>
      <c r="AF28" s="23">
        <v>43911</v>
      </c>
    </row>
    <row r="29" spans="1:32" ht="12.75">
      <c r="A29" s="21">
        <v>19</v>
      </c>
      <c r="B29" s="22" t="s">
        <v>57</v>
      </c>
      <c r="C29" s="12"/>
      <c r="D29" s="12"/>
      <c r="E29" s="12">
        <v>42147</v>
      </c>
      <c r="F29" s="12"/>
      <c r="G29" s="23">
        <v>42147</v>
      </c>
      <c r="H29" s="12">
        <v>18776</v>
      </c>
      <c r="I29" s="12"/>
      <c r="J29" s="12"/>
      <c r="K29" s="12"/>
      <c r="L29" s="12">
        <v>24151</v>
      </c>
      <c r="M29" s="12">
        <v>15077</v>
      </c>
      <c r="N29" s="12"/>
      <c r="O29" s="12">
        <v>913</v>
      </c>
      <c r="P29" s="12"/>
      <c r="Q29" s="12"/>
      <c r="R29" s="12"/>
      <c r="S29" s="12"/>
      <c r="T29" s="12"/>
      <c r="U29" s="12">
        <v>11888</v>
      </c>
      <c r="V29" s="23">
        <v>70805</v>
      </c>
      <c r="W29" s="13">
        <v>292997</v>
      </c>
      <c r="X29" s="13">
        <v>22105</v>
      </c>
      <c r="Y29" s="13"/>
      <c r="Z29" s="13"/>
      <c r="AA29" s="13"/>
      <c r="AB29" s="13"/>
      <c r="AC29" s="13">
        <v>507274</v>
      </c>
      <c r="AD29" s="13">
        <v>63794</v>
      </c>
      <c r="AE29" s="23">
        <f t="shared" si="0"/>
        <v>886170</v>
      </c>
      <c r="AF29" s="23">
        <v>999122</v>
      </c>
    </row>
    <row r="30" spans="1:32" ht="12.75">
      <c r="A30" s="21">
        <v>20</v>
      </c>
      <c r="B30" s="22" t="s">
        <v>58</v>
      </c>
      <c r="C30" s="12"/>
      <c r="D30" s="12"/>
      <c r="E30" s="12">
        <v>45552</v>
      </c>
      <c r="F30" s="12">
        <v>15184</v>
      </c>
      <c r="G30" s="23">
        <v>60736</v>
      </c>
      <c r="H30" s="12"/>
      <c r="I30" s="12"/>
      <c r="J30" s="12"/>
      <c r="K30" s="12"/>
      <c r="L30" s="12">
        <v>749</v>
      </c>
      <c r="M30" s="12">
        <v>2117920</v>
      </c>
      <c r="N30" s="12">
        <v>6373</v>
      </c>
      <c r="O30" s="12"/>
      <c r="P30" s="12"/>
      <c r="Q30" s="12"/>
      <c r="R30" s="12"/>
      <c r="S30" s="12"/>
      <c r="T30" s="12"/>
      <c r="U30" s="12">
        <v>603332</v>
      </c>
      <c r="V30" s="23">
        <v>2728374</v>
      </c>
      <c r="W30" s="13"/>
      <c r="X30" s="13"/>
      <c r="Y30" s="13"/>
      <c r="Z30" s="13"/>
      <c r="AA30" s="13"/>
      <c r="AB30" s="13"/>
      <c r="AC30" s="13"/>
      <c r="AD30" s="13"/>
      <c r="AE30" s="23">
        <f t="shared" si="0"/>
        <v>0</v>
      </c>
      <c r="AF30" s="23">
        <v>2789110</v>
      </c>
    </row>
    <row r="31" spans="1:32" ht="12.75">
      <c r="A31" s="21">
        <v>21</v>
      </c>
      <c r="B31" s="22" t="s">
        <v>77</v>
      </c>
      <c r="C31" s="12"/>
      <c r="D31" s="12"/>
      <c r="E31" s="12">
        <v>54927</v>
      </c>
      <c r="F31" s="12"/>
      <c r="G31" s="23">
        <v>54927</v>
      </c>
      <c r="H31" s="12">
        <v>16179</v>
      </c>
      <c r="I31" s="12"/>
      <c r="J31" s="12">
        <v>10409</v>
      </c>
      <c r="K31" s="12"/>
      <c r="L31" s="12">
        <v>1232</v>
      </c>
      <c r="M31" s="12">
        <v>53992</v>
      </c>
      <c r="N31" s="12"/>
      <c r="O31" s="12"/>
      <c r="P31" s="12"/>
      <c r="Q31" s="12">
        <v>113</v>
      </c>
      <c r="R31" s="12"/>
      <c r="S31" s="12"/>
      <c r="T31" s="12">
        <v>1086</v>
      </c>
      <c r="U31" s="12">
        <v>977</v>
      </c>
      <c r="V31" s="23">
        <v>97914</v>
      </c>
      <c r="W31" s="13">
        <v>3092</v>
      </c>
      <c r="X31" s="13">
        <v>3769</v>
      </c>
      <c r="Y31" s="13"/>
      <c r="Z31" s="13"/>
      <c r="AA31" s="13">
        <v>420</v>
      </c>
      <c r="AB31" s="13"/>
      <c r="AC31" s="13"/>
      <c r="AD31" s="13">
        <v>18349</v>
      </c>
      <c r="AE31" s="23">
        <f t="shared" si="0"/>
        <v>25630</v>
      </c>
      <c r="AF31" s="23">
        <v>178471</v>
      </c>
    </row>
    <row r="32" spans="1:32" ht="12.75">
      <c r="A32" s="21">
        <v>22</v>
      </c>
      <c r="B32" s="22" t="s">
        <v>59</v>
      </c>
      <c r="C32" s="12"/>
      <c r="D32" s="12"/>
      <c r="E32" s="12">
        <v>884</v>
      </c>
      <c r="F32" s="12"/>
      <c r="G32" s="23">
        <v>884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3"/>
      <c r="W32" s="13">
        <v>167947</v>
      </c>
      <c r="X32" s="13"/>
      <c r="Y32" s="13"/>
      <c r="Z32" s="13"/>
      <c r="AA32" s="13"/>
      <c r="AB32" s="13"/>
      <c r="AC32" s="13"/>
      <c r="AD32" s="13"/>
      <c r="AE32" s="23">
        <f t="shared" si="0"/>
        <v>167947</v>
      </c>
      <c r="AF32" s="23">
        <v>168831</v>
      </c>
    </row>
    <row r="33" spans="1:32" ht="12.75">
      <c r="A33" s="21">
        <v>23</v>
      </c>
      <c r="B33" s="22" t="s">
        <v>60</v>
      </c>
      <c r="C33" s="12">
        <v>78053</v>
      </c>
      <c r="D33" s="12">
        <v>6647</v>
      </c>
      <c r="E33" s="12"/>
      <c r="F33" s="12"/>
      <c r="G33" s="23">
        <v>84700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3"/>
      <c r="W33" s="13"/>
      <c r="X33" s="13"/>
      <c r="Y33" s="13"/>
      <c r="Z33" s="13"/>
      <c r="AA33" s="13"/>
      <c r="AB33" s="13"/>
      <c r="AC33" s="13"/>
      <c r="AD33" s="13"/>
      <c r="AE33" s="23">
        <f t="shared" si="0"/>
        <v>0</v>
      </c>
      <c r="AF33" s="23">
        <v>84700</v>
      </c>
    </row>
    <row r="34" spans="1:32" ht="12.75">
      <c r="A34" s="21">
        <v>24</v>
      </c>
      <c r="B34" s="22" t="s">
        <v>61</v>
      </c>
      <c r="C34" s="12"/>
      <c r="D34" s="12"/>
      <c r="E34" s="12">
        <v>1539</v>
      </c>
      <c r="F34" s="12">
        <v>27956</v>
      </c>
      <c r="G34" s="23">
        <v>29495</v>
      </c>
      <c r="H34" s="12">
        <v>39738</v>
      </c>
      <c r="I34" s="12"/>
      <c r="J34" s="12"/>
      <c r="K34" s="12"/>
      <c r="L34" s="12">
        <v>51616</v>
      </c>
      <c r="M34" s="12">
        <v>130435</v>
      </c>
      <c r="N34" s="12">
        <v>32974</v>
      </c>
      <c r="O34" s="12">
        <v>13300</v>
      </c>
      <c r="P34" s="12"/>
      <c r="Q34" s="12"/>
      <c r="R34" s="12"/>
      <c r="S34" s="12"/>
      <c r="T34" s="12">
        <v>53272</v>
      </c>
      <c r="U34" s="12">
        <v>44775</v>
      </c>
      <c r="V34" s="23">
        <v>432290</v>
      </c>
      <c r="W34" s="13">
        <v>7624</v>
      </c>
      <c r="X34" s="13">
        <v>909</v>
      </c>
      <c r="Y34" s="13"/>
      <c r="Z34" s="13"/>
      <c r="AA34" s="13"/>
      <c r="AB34" s="13">
        <v>10924</v>
      </c>
      <c r="AC34" s="13"/>
      <c r="AD34" s="13">
        <v>70702</v>
      </c>
      <c r="AE34" s="23">
        <f t="shared" si="0"/>
        <v>90159</v>
      </c>
      <c r="AF34" s="23">
        <v>551944</v>
      </c>
    </row>
    <row r="35" spans="1:32" ht="12.75">
      <c r="A35" s="21">
        <v>25</v>
      </c>
      <c r="B35" s="22" t="s">
        <v>62</v>
      </c>
      <c r="C35" s="12"/>
      <c r="D35" s="12"/>
      <c r="E35" s="12">
        <v>74178</v>
      </c>
      <c r="F35" s="12">
        <v>40628</v>
      </c>
      <c r="G35" s="23">
        <v>172734</v>
      </c>
      <c r="H35" s="12">
        <v>191437</v>
      </c>
      <c r="I35" s="12"/>
      <c r="J35" s="12">
        <v>8667</v>
      </c>
      <c r="K35" s="12"/>
      <c r="L35" s="12">
        <v>105442</v>
      </c>
      <c r="M35" s="12">
        <v>90182</v>
      </c>
      <c r="N35" s="12">
        <v>6727</v>
      </c>
      <c r="O35" s="12">
        <v>15193</v>
      </c>
      <c r="P35" s="12"/>
      <c r="Q35" s="12">
        <v>20848</v>
      </c>
      <c r="R35" s="12">
        <v>21473</v>
      </c>
      <c r="S35" s="12">
        <v>5</v>
      </c>
      <c r="T35" s="12">
        <v>1075098</v>
      </c>
      <c r="U35" s="12">
        <v>28893</v>
      </c>
      <c r="V35" s="23">
        <v>1567033</v>
      </c>
      <c r="W35" s="13">
        <v>185137</v>
      </c>
      <c r="X35" s="13">
        <v>19061</v>
      </c>
      <c r="Y35" s="13">
        <v>2517</v>
      </c>
      <c r="Z35" s="13"/>
      <c r="AA35" s="13"/>
      <c r="AB35" s="13">
        <v>11108</v>
      </c>
      <c r="AC35" s="13"/>
      <c r="AD35" s="13">
        <v>235071</v>
      </c>
      <c r="AE35" s="23">
        <f t="shared" si="0"/>
        <v>452894</v>
      </c>
      <c r="AF35" s="23">
        <v>2192661</v>
      </c>
    </row>
    <row r="36" spans="1:32" ht="12.75">
      <c r="A36" s="21">
        <v>26</v>
      </c>
      <c r="B36" s="22" t="s">
        <v>63</v>
      </c>
      <c r="C36" s="12"/>
      <c r="D36" s="12"/>
      <c r="E36" s="12">
        <v>6810</v>
      </c>
      <c r="F36" s="12">
        <v>136989</v>
      </c>
      <c r="G36" s="23">
        <v>143799</v>
      </c>
      <c r="H36" s="12">
        <v>56395</v>
      </c>
      <c r="I36" s="12">
        <v>9103</v>
      </c>
      <c r="J36" s="12">
        <v>249</v>
      </c>
      <c r="K36" s="12"/>
      <c r="L36" s="12">
        <v>8662</v>
      </c>
      <c r="M36" s="12">
        <v>121649</v>
      </c>
      <c r="N36" s="12">
        <v>54397</v>
      </c>
      <c r="O36" s="12">
        <v>401</v>
      </c>
      <c r="P36" s="12"/>
      <c r="Q36" s="12">
        <v>45</v>
      </c>
      <c r="R36" s="12"/>
      <c r="S36" s="12"/>
      <c r="T36" s="12">
        <v>386484</v>
      </c>
      <c r="U36" s="12">
        <v>53947</v>
      </c>
      <c r="V36" s="23">
        <v>692850</v>
      </c>
      <c r="W36" s="13">
        <v>666008</v>
      </c>
      <c r="X36" s="13">
        <v>39330</v>
      </c>
      <c r="Y36" s="13">
        <v>923</v>
      </c>
      <c r="Z36" s="13"/>
      <c r="AA36" s="13">
        <v>78</v>
      </c>
      <c r="AB36" s="13">
        <v>196</v>
      </c>
      <c r="AC36" s="13"/>
      <c r="AD36" s="13">
        <v>208821</v>
      </c>
      <c r="AE36" s="23">
        <f t="shared" si="0"/>
        <v>915356</v>
      </c>
      <c r="AF36" s="23">
        <v>1752005</v>
      </c>
    </row>
    <row r="37" spans="1:32" ht="12.75">
      <c r="A37" s="21">
        <v>27</v>
      </c>
      <c r="B37" s="22" t="s">
        <v>64</v>
      </c>
      <c r="C37" s="12"/>
      <c r="D37" s="12"/>
      <c r="E37" s="12">
        <v>27834</v>
      </c>
      <c r="F37" s="12">
        <v>31277</v>
      </c>
      <c r="G37" s="23">
        <v>59111</v>
      </c>
      <c r="H37" s="12">
        <v>125133</v>
      </c>
      <c r="I37" s="12"/>
      <c r="J37" s="12">
        <v>3650</v>
      </c>
      <c r="K37" s="12"/>
      <c r="L37" s="12">
        <v>-46289</v>
      </c>
      <c r="M37" s="12">
        <v>144709</v>
      </c>
      <c r="N37" s="12">
        <v>3623</v>
      </c>
      <c r="O37" s="12">
        <v>1718</v>
      </c>
      <c r="P37" s="12"/>
      <c r="Q37" s="12">
        <v>894</v>
      </c>
      <c r="R37" s="12"/>
      <c r="S37" s="12">
        <v>969</v>
      </c>
      <c r="T37" s="12">
        <v>12507</v>
      </c>
      <c r="U37" s="12">
        <v>45347</v>
      </c>
      <c r="V37" s="23">
        <v>292261</v>
      </c>
      <c r="W37" s="13">
        <v>57204</v>
      </c>
      <c r="X37" s="13">
        <v>5957</v>
      </c>
      <c r="Y37" s="13"/>
      <c r="Z37" s="13"/>
      <c r="AA37" s="13"/>
      <c r="AB37" s="13">
        <v>4778</v>
      </c>
      <c r="AC37" s="13"/>
      <c r="AD37" s="13"/>
      <c r="AE37" s="23">
        <f t="shared" si="0"/>
        <v>67939</v>
      </c>
      <c r="AF37" s="23">
        <v>419311</v>
      </c>
    </row>
    <row r="38" spans="1:32" ht="12.75">
      <c r="A38" s="21">
        <v>28</v>
      </c>
      <c r="B38" s="22" t="s">
        <v>65</v>
      </c>
      <c r="C38" s="12"/>
      <c r="D38" s="12"/>
      <c r="E38" s="12">
        <v>10185</v>
      </c>
      <c r="F38" s="12">
        <v>377</v>
      </c>
      <c r="G38" s="23">
        <v>10562</v>
      </c>
      <c r="H38" s="12">
        <v>2231</v>
      </c>
      <c r="I38" s="12"/>
      <c r="J38" s="12"/>
      <c r="K38" s="12"/>
      <c r="L38" s="12">
        <v>375</v>
      </c>
      <c r="M38" s="12">
        <v>2455</v>
      </c>
      <c r="N38" s="12"/>
      <c r="O38" s="12">
        <v>527</v>
      </c>
      <c r="P38" s="12"/>
      <c r="Q38" s="12">
        <v>13369</v>
      </c>
      <c r="R38" s="12"/>
      <c r="S38" s="12"/>
      <c r="T38" s="12"/>
      <c r="U38" s="12">
        <v>1414</v>
      </c>
      <c r="V38" s="23">
        <v>20371</v>
      </c>
      <c r="W38" s="13">
        <v>127169</v>
      </c>
      <c r="X38" s="13">
        <v>6400</v>
      </c>
      <c r="Y38" s="13"/>
      <c r="Z38" s="13"/>
      <c r="AA38" s="13"/>
      <c r="AB38" s="13"/>
      <c r="AC38" s="13"/>
      <c r="AD38" s="13">
        <v>16163</v>
      </c>
      <c r="AE38" s="23">
        <f t="shared" si="0"/>
        <v>149732</v>
      </c>
      <c r="AF38" s="23">
        <v>180665</v>
      </c>
    </row>
    <row r="39" spans="1:32" ht="12.75">
      <c r="A39" s="21">
        <v>29</v>
      </c>
      <c r="B39" s="22" t="s">
        <v>66</v>
      </c>
      <c r="C39" s="12"/>
      <c r="D39" s="12"/>
      <c r="E39" s="12">
        <v>29168</v>
      </c>
      <c r="F39" s="12"/>
      <c r="G39" s="23">
        <v>29168</v>
      </c>
      <c r="H39" s="12">
        <v>28116</v>
      </c>
      <c r="I39" s="12"/>
      <c r="J39" s="12"/>
      <c r="K39" s="12"/>
      <c r="L39" s="12">
        <v>5600</v>
      </c>
      <c r="M39" s="12">
        <v>1840</v>
      </c>
      <c r="N39" s="12"/>
      <c r="O39" s="12"/>
      <c r="P39" s="12"/>
      <c r="Q39" s="12"/>
      <c r="R39" s="12"/>
      <c r="S39" s="12"/>
      <c r="T39" s="12"/>
      <c r="U39" s="12">
        <v>37325</v>
      </c>
      <c r="V39" s="23">
        <v>72881</v>
      </c>
      <c r="W39" s="13">
        <v>71205</v>
      </c>
      <c r="X39" s="13"/>
      <c r="Y39" s="13"/>
      <c r="Z39" s="13"/>
      <c r="AA39" s="13"/>
      <c r="AB39" s="13"/>
      <c r="AC39" s="13"/>
      <c r="AD39" s="13">
        <v>98260</v>
      </c>
      <c r="AE39" s="23">
        <f t="shared" si="0"/>
        <v>169465</v>
      </c>
      <c r="AF39" s="23">
        <v>271514</v>
      </c>
    </row>
    <row r="40" spans="1:32" ht="12.75">
      <c r="A40" s="21">
        <v>30</v>
      </c>
      <c r="B40" s="22" t="s">
        <v>67</v>
      </c>
      <c r="C40" s="12"/>
      <c r="D40" s="12"/>
      <c r="E40" s="12">
        <v>8821</v>
      </c>
      <c r="F40" s="12">
        <v>80920</v>
      </c>
      <c r="G40" s="23">
        <v>89741</v>
      </c>
      <c r="H40" s="12">
        <v>9348</v>
      </c>
      <c r="I40" s="12"/>
      <c r="J40" s="12"/>
      <c r="K40" s="12"/>
      <c r="L40" s="12">
        <v>1207</v>
      </c>
      <c r="M40" s="12">
        <v>16585</v>
      </c>
      <c r="N40" s="12"/>
      <c r="O40" s="12">
        <v>1391</v>
      </c>
      <c r="P40" s="12"/>
      <c r="Q40" s="12"/>
      <c r="R40" s="12"/>
      <c r="S40" s="12"/>
      <c r="T40" s="12">
        <v>102173</v>
      </c>
      <c r="U40" s="12">
        <v>49558</v>
      </c>
      <c r="V40" s="23">
        <v>180262</v>
      </c>
      <c r="W40" s="13">
        <v>10135</v>
      </c>
      <c r="X40" s="13"/>
      <c r="Y40" s="13"/>
      <c r="Z40" s="13"/>
      <c r="AA40" s="13"/>
      <c r="AB40" s="13"/>
      <c r="AC40" s="13"/>
      <c r="AD40" s="13"/>
      <c r="AE40" s="23">
        <f t="shared" si="0"/>
        <v>10135</v>
      </c>
      <c r="AF40" s="23">
        <v>280138</v>
      </c>
    </row>
    <row r="41" spans="1:32" ht="12.75">
      <c r="A41" s="21">
        <v>31</v>
      </c>
      <c r="B41" s="22" t="s">
        <v>68</v>
      </c>
      <c r="C41" s="12"/>
      <c r="D41" s="12"/>
      <c r="E41" s="12"/>
      <c r="F41" s="12">
        <v>78618</v>
      </c>
      <c r="G41" s="23">
        <v>78618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10429</v>
      </c>
      <c r="V41" s="23">
        <v>10429</v>
      </c>
      <c r="W41" s="13"/>
      <c r="X41" s="13"/>
      <c r="Y41" s="13"/>
      <c r="Z41" s="13"/>
      <c r="AA41" s="13"/>
      <c r="AB41" s="13"/>
      <c r="AC41" s="13"/>
      <c r="AD41" s="13"/>
      <c r="AE41" s="23">
        <f t="shared" si="0"/>
        <v>0</v>
      </c>
      <c r="AF41" s="23">
        <v>89047</v>
      </c>
    </row>
    <row r="42" spans="1:32" ht="12.75">
      <c r="A42" s="21">
        <v>32</v>
      </c>
      <c r="B42" s="22" t="s">
        <v>69</v>
      </c>
      <c r="C42" s="12"/>
      <c r="D42" s="12"/>
      <c r="E42" s="12">
        <v>27149</v>
      </c>
      <c r="F42" s="12">
        <v>7064</v>
      </c>
      <c r="G42" s="23">
        <v>34213</v>
      </c>
      <c r="H42" s="12">
        <v>93874</v>
      </c>
      <c r="I42" s="12"/>
      <c r="J42" s="12"/>
      <c r="K42" s="12"/>
      <c r="L42" s="12">
        <v>542134</v>
      </c>
      <c r="M42" s="12">
        <v>1087619</v>
      </c>
      <c r="N42" s="12"/>
      <c r="O42" s="12">
        <v>1526</v>
      </c>
      <c r="P42" s="12"/>
      <c r="Q42" s="12"/>
      <c r="R42" s="12"/>
      <c r="S42" s="12"/>
      <c r="T42" s="12">
        <v>265499</v>
      </c>
      <c r="U42" s="12">
        <v>1045531</v>
      </c>
      <c r="V42" s="23">
        <v>3036183</v>
      </c>
      <c r="W42" s="13">
        <v>115036</v>
      </c>
      <c r="X42" s="13">
        <v>21127</v>
      </c>
      <c r="Y42" s="13"/>
      <c r="Z42" s="13">
        <v>184</v>
      </c>
      <c r="AA42" s="13"/>
      <c r="AB42" s="13">
        <v>136553</v>
      </c>
      <c r="AC42" s="13"/>
      <c r="AD42" s="13">
        <v>92491</v>
      </c>
      <c r="AE42" s="23">
        <f t="shared" si="0"/>
        <v>365391</v>
      </c>
      <c r="AF42" s="23">
        <v>3435787</v>
      </c>
    </row>
    <row r="43" spans="1:32" ht="12.75">
      <c r="A43" s="21">
        <v>33</v>
      </c>
      <c r="B43" s="22" t="s">
        <v>70</v>
      </c>
      <c r="C43" s="12"/>
      <c r="D43" s="12"/>
      <c r="E43" s="12">
        <v>45731</v>
      </c>
      <c r="F43" s="12">
        <v>676917</v>
      </c>
      <c r="G43" s="23">
        <v>722648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3"/>
      <c r="W43" s="13">
        <v>24259</v>
      </c>
      <c r="X43" s="13">
        <v>11</v>
      </c>
      <c r="Y43" s="13"/>
      <c r="Z43" s="13"/>
      <c r="AA43" s="13"/>
      <c r="AB43" s="13"/>
      <c r="AC43" s="13"/>
      <c r="AD43" s="13"/>
      <c r="AE43" s="23">
        <f t="shared" si="0"/>
        <v>24270</v>
      </c>
      <c r="AF43" s="23">
        <v>746918</v>
      </c>
    </row>
    <row r="44" spans="1:32" ht="12.75">
      <c r="A44" s="21">
        <v>34</v>
      </c>
      <c r="B44" s="22" t="s">
        <v>71</v>
      </c>
      <c r="C44" s="12"/>
      <c r="D44" s="12"/>
      <c r="E44" s="12">
        <v>66919</v>
      </c>
      <c r="F44" s="12">
        <v>244694</v>
      </c>
      <c r="G44" s="23">
        <v>311613</v>
      </c>
      <c r="H44" s="12">
        <v>358574</v>
      </c>
      <c r="I44" s="12">
        <v>7618</v>
      </c>
      <c r="J44" s="12">
        <v>9893</v>
      </c>
      <c r="K44" s="12">
        <v>3514</v>
      </c>
      <c r="L44" s="12">
        <v>97572</v>
      </c>
      <c r="M44" s="12">
        <v>418681</v>
      </c>
      <c r="N44" s="12">
        <v>11752</v>
      </c>
      <c r="O44" s="12">
        <v>41285</v>
      </c>
      <c r="P44" s="12"/>
      <c r="Q44" s="12">
        <v>2094</v>
      </c>
      <c r="R44" s="12">
        <v>744</v>
      </c>
      <c r="S44" s="12">
        <v>381</v>
      </c>
      <c r="T44" s="12">
        <v>193857</v>
      </c>
      <c r="U44" s="12">
        <v>430227</v>
      </c>
      <c r="V44" s="23">
        <v>1576192</v>
      </c>
      <c r="W44" s="13">
        <v>545648</v>
      </c>
      <c r="X44" s="13">
        <v>42554</v>
      </c>
      <c r="Y44" s="13">
        <v>2426</v>
      </c>
      <c r="Z44" s="13">
        <v>6124</v>
      </c>
      <c r="AA44" s="13">
        <v>2213</v>
      </c>
      <c r="AB44" s="13">
        <v>35893</v>
      </c>
      <c r="AC44" s="13"/>
      <c r="AD44" s="13">
        <v>529629</v>
      </c>
      <c r="AE44" s="23">
        <f t="shared" si="0"/>
        <v>1164487</v>
      </c>
      <c r="AF44" s="23">
        <v>3052292</v>
      </c>
    </row>
    <row r="45" spans="1:32" ht="12.75">
      <c r="A45" s="21">
        <v>35</v>
      </c>
      <c r="B45" s="22" t="s">
        <v>73</v>
      </c>
      <c r="C45" s="12"/>
      <c r="D45" s="12"/>
      <c r="E45" s="12">
        <v>1762037</v>
      </c>
      <c r="F45" s="12">
        <v>348</v>
      </c>
      <c r="G45" s="23">
        <v>1762385</v>
      </c>
      <c r="H45" s="12">
        <v>89426</v>
      </c>
      <c r="I45" s="12"/>
      <c r="J45" s="12">
        <v>15</v>
      </c>
      <c r="K45" s="12"/>
      <c r="L45" s="12">
        <v>13147</v>
      </c>
      <c r="M45" s="12">
        <v>966647</v>
      </c>
      <c r="N45" s="12">
        <v>947602</v>
      </c>
      <c r="O45" s="12">
        <v>1241</v>
      </c>
      <c r="P45" s="12"/>
      <c r="Q45" s="12"/>
      <c r="R45" s="12"/>
      <c r="S45" s="12"/>
      <c r="T45" s="12"/>
      <c r="U45" s="12">
        <v>70480</v>
      </c>
      <c r="V45" s="23">
        <v>2088558</v>
      </c>
      <c r="W45" s="13">
        <v>2821</v>
      </c>
      <c r="X45" s="13">
        <v>171</v>
      </c>
      <c r="Y45" s="13"/>
      <c r="Z45" s="13"/>
      <c r="AA45" s="13"/>
      <c r="AB45" s="13">
        <v>1466</v>
      </c>
      <c r="AC45" s="13"/>
      <c r="AD45" s="13">
        <v>86878</v>
      </c>
      <c r="AE45" s="23">
        <f t="shared" si="0"/>
        <v>91336</v>
      </c>
      <c r="AF45" s="23">
        <v>3942279</v>
      </c>
    </row>
    <row r="46" spans="1:32" ht="12.75">
      <c r="A46" s="21">
        <v>36</v>
      </c>
      <c r="B46" s="22" t="s">
        <v>74</v>
      </c>
      <c r="C46" s="12"/>
      <c r="D46" s="12"/>
      <c r="E46" s="12">
        <v>192</v>
      </c>
      <c r="F46" s="12"/>
      <c r="G46" s="23">
        <v>192</v>
      </c>
      <c r="H46" s="12">
        <v>2885</v>
      </c>
      <c r="I46" s="12"/>
      <c r="J46" s="12"/>
      <c r="K46" s="12"/>
      <c r="L46" s="12">
        <v>763</v>
      </c>
      <c r="M46" s="12">
        <v>249861</v>
      </c>
      <c r="N46" s="12">
        <v>1989</v>
      </c>
      <c r="O46" s="12">
        <v>12</v>
      </c>
      <c r="P46" s="12"/>
      <c r="Q46" s="12"/>
      <c r="R46" s="12"/>
      <c r="S46" s="12"/>
      <c r="T46" s="12"/>
      <c r="U46" s="12">
        <v>3455</v>
      </c>
      <c r="V46" s="23">
        <v>258965</v>
      </c>
      <c r="W46" s="13">
        <v>355</v>
      </c>
      <c r="X46" s="13">
        <v>99</v>
      </c>
      <c r="Y46" s="13">
        <v>39</v>
      </c>
      <c r="Z46" s="13"/>
      <c r="AA46" s="13"/>
      <c r="AB46" s="13"/>
      <c r="AC46" s="13"/>
      <c r="AD46" s="13">
        <v>82220</v>
      </c>
      <c r="AE46" s="23">
        <f t="shared" si="0"/>
        <v>82713</v>
      </c>
      <c r="AF46" s="23">
        <v>341870</v>
      </c>
    </row>
    <row r="47" spans="1:32" ht="12.75">
      <c r="A47" s="21">
        <v>37</v>
      </c>
      <c r="B47" s="22" t="s">
        <v>75</v>
      </c>
      <c r="C47" s="12"/>
      <c r="D47" s="12"/>
      <c r="E47" s="12">
        <v>18507</v>
      </c>
      <c r="F47" s="12">
        <v>63856</v>
      </c>
      <c r="G47" s="23">
        <v>82363</v>
      </c>
      <c r="H47" s="12">
        <v>79082</v>
      </c>
      <c r="I47" s="12">
        <v>4054</v>
      </c>
      <c r="J47" s="12">
        <v>346</v>
      </c>
      <c r="K47" s="12"/>
      <c r="L47" s="12">
        <v>57354</v>
      </c>
      <c r="M47" s="12">
        <v>754335</v>
      </c>
      <c r="N47" s="12">
        <v>466427</v>
      </c>
      <c r="O47" s="12">
        <v>4621</v>
      </c>
      <c r="P47" s="12"/>
      <c r="Q47" s="12"/>
      <c r="R47" s="12"/>
      <c r="S47" s="12"/>
      <c r="T47" s="12">
        <v>351413</v>
      </c>
      <c r="U47" s="12">
        <v>349707</v>
      </c>
      <c r="V47" s="23">
        <v>2067339</v>
      </c>
      <c r="W47" s="13">
        <v>1798</v>
      </c>
      <c r="X47" s="13">
        <v>89</v>
      </c>
      <c r="Y47" s="13"/>
      <c r="Z47" s="13"/>
      <c r="AA47" s="13"/>
      <c r="AB47" s="13">
        <v>2874</v>
      </c>
      <c r="AC47" s="13"/>
      <c r="AD47" s="13">
        <v>102373</v>
      </c>
      <c r="AE47" s="23">
        <f t="shared" si="0"/>
        <v>107134</v>
      </c>
      <c r="AF47" s="23">
        <v>2256836</v>
      </c>
    </row>
    <row r="48" spans="1:32" ht="13.5" customHeight="1">
      <c r="A48" s="24" t="s">
        <v>7</v>
      </c>
      <c r="B48" s="24"/>
      <c r="C48" s="23">
        <f>SUM(C11:C47)</f>
        <v>952386</v>
      </c>
      <c r="D48" s="23">
        <f aca="true" t="shared" si="1" ref="D48:AF48">SUM(D11:D47)</f>
        <v>6647</v>
      </c>
      <c r="E48" s="23">
        <f t="shared" si="1"/>
        <v>2655239</v>
      </c>
      <c r="F48" s="23">
        <f t="shared" si="1"/>
        <v>2266088</v>
      </c>
      <c r="G48" s="23">
        <f>SUM(G11:G47)</f>
        <v>5941029</v>
      </c>
      <c r="H48" s="23">
        <f t="shared" si="1"/>
        <v>2382617</v>
      </c>
      <c r="I48" s="23">
        <f t="shared" si="1"/>
        <v>95754</v>
      </c>
      <c r="J48" s="23">
        <f t="shared" si="1"/>
        <v>441984</v>
      </c>
      <c r="K48" s="23">
        <f t="shared" si="1"/>
        <v>118119</v>
      </c>
      <c r="L48" s="23">
        <f t="shared" si="1"/>
        <v>3026488</v>
      </c>
      <c r="M48" s="23">
        <f t="shared" si="1"/>
        <v>11300389</v>
      </c>
      <c r="N48" s="23">
        <f t="shared" si="1"/>
        <v>2936511</v>
      </c>
      <c r="O48" s="23">
        <f t="shared" si="1"/>
        <v>148024</v>
      </c>
      <c r="P48" s="23">
        <f t="shared" si="1"/>
        <v>0</v>
      </c>
      <c r="Q48" s="23">
        <f t="shared" si="1"/>
        <v>384158</v>
      </c>
      <c r="R48" s="23">
        <f t="shared" si="1"/>
        <v>28494</v>
      </c>
      <c r="S48" s="23">
        <f t="shared" si="1"/>
        <v>5590</v>
      </c>
      <c r="T48" s="23">
        <f t="shared" si="1"/>
        <v>2522189</v>
      </c>
      <c r="U48" s="23">
        <f t="shared" si="1"/>
        <v>9039679</v>
      </c>
      <c r="V48" s="23">
        <f t="shared" si="1"/>
        <v>32514688</v>
      </c>
      <c r="W48" s="23">
        <f t="shared" si="1"/>
        <v>3682567</v>
      </c>
      <c r="X48" s="23">
        <f t="shared" si="1"/>
        <v>316973</v>
      </c>
      <c r="Y48" s="23">
        <f t="shared" si="1"/>
        <v>14867</v>
      </c>
      <c r="Z48" s="23">
        <f t="shared" si="1"/>
        <v>11951</v>
      </c>
      <c r="AA48" s="23">
        <f t="shared" si="1"/>
        <v>10796</v>
      </c>
      <c r="AB48" s="23">
        <f t="shared" si="1"/>
        <v>645819</v>
      </c>
      <c r="AC48" s="23">
        <f t="shared" si="1"/>
        <v>897501</v>
      </c>
      <c r="AD48" s="23">
        <f t="shared" si="1"/>
        <v>4065778</v>
      </c>
      <c r="AE48" s="23">
        <f>SUM(W48:AD48)</f>
        <v>9646252</v>
      </c>
      <c r="AF48" s="23">
        <f t="shared" si="1"/>
        <v>48101969</v>
      </c>
    </row>
  </sheetData>
  <sheetProtection/>
  <mergeCells count="11">
    <mergeCell ref="AF8:AF10"/>
    <mergeCell ref="C9:G9"/>
    <mergeCell ref="H9:V9"/>
    <mergeCell ref="W9:AE9"/>
    <mergeCell ref="A48:B48"/>
    <mergeCell ref="J2:X2"/>
    <mergeCell ref="I3:X3"/>
    <mergeCell ref="A8:A10"/>
    <mergeCell ref="B8:B10"/>
    <mergeCell ref="C8:D8"/>
    <mergeCell ref="E8:A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showGridLines="0" zoomScale="85" zoomScaleNormal="85" zoomScalePageLayoutView="0" workbookViewId="0" topLeftCell="A1">
      <selection activeCell="B8" sqref="B8:B10"/>
    </sheetView>
  </sheetViews>
  <sheetFormatPr defaultColWidth="9.140625" defaultRowHeight="15"/>
  <cols>
    <col min="1" max="1" width="3.00390625" style="6" bestFit="1" customWidth="1"/>
    <col min="2" max="2" width="35.421875" style="6" customWidth="1"/>
    <col min="3" max="3" width="12.421875" style="6" customWidth="1"/>
    <col min="4" max="4" width="13.00390625" style="6" customWidth="1"/>
    <col min="5" max="9" width="9.140625" style="6" customWidth="1"/>
    <col min="10" max="10" width="9.421875" style="6" customWidth="1"/>
    <col min="11" max="11" width="9.140625" style="6" customWidth="1"/>
    <col min="12" max="12" width="8.8515625" style="6" bestFit="1" customWidth="1"/>
    <col min="13" max="13" width="11.00390625" style="6" customWidth="1"/>
    <col min="14" max="21" width="9.140625" style="6" customWidth="1"/>
    <col min="22" max="22" width="9.8515625" style="6" bestFit="1" customWidth="1"/>
    <col min="23" max="27" width="9.140625" style="6" customWidth="1"/>
    <col min="28" max="28" width="11.28125" style="6" customWidth="1"/>
    <col min="29" max="29" width="9.28125" style="6" customWidth="1"/>
    <col min="30" max="30" width="12.140625" style="6" customWidth="1"/>
    <col min="31" max="31" width="10.7109375" style="6" customWidth="1"/>
    <col min="32" max="32" width="13.140625" style="6" customWidth="1"/>
    <col min="33" max="16384" width="9.140625" style="6" customWidth="1"/>
  </cols>
  <sheetData>
    <row r="1" spans="1:32" ht="1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</row>
    <row r="2" spans="1:32" ht="18.75">
      <c r="A2" s="1"/>
      <c r="B2" s="2"/>
      <c r="C2" s="2"/>
      <c r="D2" s="2"/>
      <c r="E2" s="1"/>
      <c r="F2" s="1"/>
      <c r="G2" s="1"/>
      <c r="H2" s="1"/>
      <c r="I2" s="1"/>
      <c r="J2" s="7" t="s">
        <v>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"/>
      <c r="Z2" s="4"/>
      <c r="AA2" s="5"/>
      <c r="AB2" s="5"/>
      <c r="AC2" s="5"/>
      <c r="AD2" s="5"/>
      <c r="AE2" s="5"/>
      <c r="AF2" s="5"/>
    </row>
    <row r="3" spans="1:32" ht="18.75">
      <c r="A3" s="1"/>
      <c r="B3" s="2"/>
      <c r="C3" s="2"/>
      <c r="D3" s="2"/>
      <c r="E3" s="3"/>
      <c r="F3" s="1"/>
      <c r="G3" s="1"/>
      <c r="H3" s="3"/>
      <c r="I3" s="7" t="s">
        <v>78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"/>
      <c r="Z3" s="4"/>
      <c r="AA3" s="5"/>
      <c r="AB3" s="5"/>
      <c r="AC3" s="5"/>
      <c r="AD3" s="5"/>
      <c r="AE3" s="5"/>
      <c r="AF3" s="5"/>
    </row>
    <row r="4" spans="1:32" ht="18.75">
      <c r="A4" s="1"/>
      <c r="B4" s="2"/>
      <c r="C4" s="2"/>
      <c r="D4" s="2"/>
      <c r="E4" s="3"/>
      <c r="F4" s="1"/>
      <c r="G4" s="1"/>
      <c r="H4" s="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</row>
    <row r="5" spans="1:32" ht="18.75">
      <c r="A5" s="1"/>
      <c r="B5" s="2"/>
      <c r="C5" s="2"/>
      <c r="D5" s="2"/>
      <c r="E5" s="3"/>
      <c r="F5" s="1"/>
      <c r="G5" s="1"/>
      <c r="H5" s="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  <c r="AF5" s="5"/>
    </row>
    <row r="6" spans="1:32" ht="18.75">
      <c r="A6" s="1"/>
      <c r="B6" s="2"/>
      <c r="C6" s="2"/>
      <c r="D6" s="2"/>
      <c r="E6" s="3"/>
      <c r="F6" s="1"/>
      <c r="G6" s="1"/>
      <c r="H6" s="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5"/>
      <c r="AF6" s="5"/>
    </row>
    <row r="7" spans="1:32" ht="15">
      <c r="A7" s="9"/>
      <c r="B7" s="10"/>
      <c r="C7" s="10"/>
      <c r="D7" s="10"/>
      <c r="E7" s="3"/>
      <c r="F7" s="9"/>
      <c r="G7" s="9"/>
      <c r="H7" s="3"/>
      <c r="I7" s="3"/>
      <c r="J7" s="3"/>
      <c r="K7" s="9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11" t="s">
        <v>2</v>
      </c>
    </row>
    <row r="8" spans="1:32" ht="14.25" customHeight="1">
      <c r="A8" s="14" t="s">
        <v>3</v>
      </c>
      <c r="B8" s="15" t="s">
        <v>4</v>
      </c>
      <c r="C8" s="16" t="s">
        <v>5</v>
      </c>
      <c r="D8" s="16"/>
      <c r="E8" s="16" t="s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 t="s">
        <v>7</v>
      </c>
    </row>
    <row r="9" spans="1:32" ht="15" customHeight="1">
      <c r="A9" s="14"/>
      <c r="B9" s="15"/>
      <c r="C9" s="16" t="s">
        <v>8</v>
      </c>
      <c r="D9" s="16"/>
      <c r="E9" s="16"/>
      <c r="F9" s="16"/>
      <c r="G9" s="16"/>
      <c r="H9" s="16" t="s">
        <v>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 t="s">
        <v>10</v>
      </c>
      <c r="X9" s="16"/>
      <c r="Y9" s="16"/>
      <c r="Z9" s="16"/>
      <c r="AA9" s="16"/>
      <c r="AB9" s="16"/>
      <c r="AC9" s="16"/>
      <c r="AD9" s="16"/>
      <c r="AE9" s="16"/>
      <c r="AF9" s="16"/>
    </row>
    <row r="10" spans="1:32" ht="210">
      <c r="A10" s="14"/>
      <c r="B10" s="15"/>
      <c r="C10" s="17" t="s">
        <v>11</v>
      </c>
      <c r="D10" s="17" t="s">
        <v>12</v>
      </c>
      <c r="E10" s="18" t="s">
        <v>13</v>
      </c>
      <c r="F10" s="18" t="s">
        <v>14</v>
      </c>
      <c r="G10" s="18" t="s">
        <v>7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  <c r="R10" s="18" t="s">
        <v>25</v>
      </c>
      <c r="S10" s="18" t="s">
        <v>26</v>
      </c>
      <c r="T10" s="18" t="s">
        <v>27</v>
      </c>
      <c r="U10" s="18" t="s">
        <v>28</v>
      </c>
      <c r="V10" s="19" t="s">
        <v>7</v>
      </c>
      <c r="W10" s="18" t="s">
        <v>29</v>
      </c>
      <c r="X10" s="18" t="s">
        <v>30</v>
      </c>
      <c r="Y10" s="18" t="s">
        <v>31</v>
      </c>
      <c r="Z10" s="18" t="s">
        <v>34</v>
      </c>
      <c r="AA10" s="17" t="s">
        <v>35</v>
      </c>
      <c r="AB10" s="17" t="s">
        <v>36</v>
      </c>
      <c r="AC10" s="17" t="s">
        <v>37</v>
      </c>
      <c r="AD10" s="17" t="s">
        <v>38</v>
      </c>
      <c r="AE10" s="20" t="s">
        <v>7</v>
      </c>
      <c r="AF10" s="16"/>
    </row>
    <row r="11" spans="1:32" ht="12.75">
      <c r="A11" s="21">
        <v>1</v>
      </c>
      <c r="B11" s="22" t="s">
        <v>39</v>
      </c>
      <c r="C11" s="12"/>
      <c r="D11" s="12"/>
      <c r="E11" s="12">
        <v>5783</v>
      </c>
      <c r="F11" s="12"/>
      <c r="G11" s="23">
        <v>5783</v>
      </c>
      <c r="H11" s="12">
        <v>60618</v>
      </c>
      <c r="I11" s="12"/>
      <c r="J11" s="12"/>
      <c r="K11" s="12"/>
      <c r="L11" s="12">
        <v>10537</v>
      </c>
      <c r="M11" s="12">
        <v>181695</v>
      </c>
      <c r="N11" s="12"/>
      <c r="O11" s="12"/>
      <c r="P11" s="12"/>
      <c r="Q11" s="12"/>
      <c r="R11" s="12"/>
      <c r="S11" s="12"/>
      <c r="T11" s="12"/>
      <c r="U11" s="12">
        <v>193914</v>
      </c>
      <c r="V11" s="23">
        <v>446764</v>
      </c>
      <c r="W11" s="13">
        <v>32975</v>
      </c>
      <c r="X11" s="13"/>
      <c r="Y11" s="13"/>
      <c r="Z11" s="13"/>
      <c r="AA11" s="13"/>
      <c r="AB11" s="13">
        <v>1801</v>
      </c>
      <c r="AC11" s="13"/>
      <c r="AD11" s="13">
        <v>137624</v>
      </c>
      <c r="AE11" s="23">
        <f>SUM(W11:AD11)</f>
        <v>172400</v>
      </c>
      <c r="AF11" s="23">
        <v>624947</v>
      </c>
    </row>
    <row r="12" spans="1:32" ht="12.75">
      <c r="A12" s="21">
        <v>2</v>
      </c>
      <c r="B12" s="22" t="s">
        <v>40</v>
      </c>
      <c r="C12" s="12"/>
      <c r="D12" s="12"/>
      <c r="E12" s="12">
        <v>3601</v>
      </c>
      <c r="F12" s="12">
        <v>94052</v>
      </c>
      <c r="G12" s="23">
        <v>97653</v>
      </c>
      <c r="H12" s="12">
        <v>88095</v>
      </c>
      <c r="I12" s="12">
        <v>847</v>
      </c>
      <c r="J12" s="12">
        <v>2273</v>
      </c>
      <c r="K12" s="12"/>
      <c r="L12" s="12">
        <v>36179</v>
      </c>
      <c r="M12" s="12">
        <v>32449</v>
      </c>
      <c r="N12" s="12"/>
      <c r="O12" s="12">
        <v>445</v>
      </c>
      <c r="P12" s="12"/>
      <c r="Q12" s="12">
        <v>25996</v>
      </c>
      <c r="R12" s="12"/>
      <c r="S12" s="12"/>
      <c r="T12" s="12">
        <v>11843</v>
      </c>
      <c r="U12" s="12">
        <v>74646</v>
      </c>
      <c r="V12" s="23">
        <v>272773</v>
      </c>
      <c r="W12" s="13">
        <v>275183</v>
      </c>
      <c r="X12" s="13">
        <v>33098</v>
      </c>
      <c r="Y12" s="13"/>
      <c r="Z12" s="13"/>
      <c r="AA12" s="13"/>
      <c r="AB12" s="13">
        <v>4805</v>
      </c>
      <c r="AC12" s="13"/>
      <c r="AD12" s="13">
        <v>141634</v>
      </c>
      <c r="AE12" s="23">
        <f aca="true" t="shared" si="0" ref="AE12:AE47">SUM(W12:AD12)</f>
        <v>454720</v>
      </c>
      <c r="AF12" s="23">
        <v>825146</v>
      </c>
    </row>
    <row r="13" spans="1:32" ht="12.75">
      <c r="A13" s="21">
        <v>3</v>
      </c>
      <c r="B13" s="22" t="s">
        <v>41</v>
      </c>
      <c r="C13" s="12">
        <v>981314</v>
      </c>
      <c r="D13" s="12"/>
      <c r="E13" s="12">
        <v>31670</v>
      </c>
      <c r="F13" s="12"/>
      <c r="G13" s="23">
        <v>1012984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3"/>
      <c r="W13" s="13"/>
      <c r="X13" s="13"/>
      <c r="Y13" s="13"/>
      <c r="Z13" s="13"/>
      <c r="AA13" s="13"/>
      <c r="AB13" s="13"/>
      <c r="AC13" s="13"/>
      <c r="AD13" s="13"/>
      <c r="AE13" s="23">
        <f t="shared" si="0"/>
        <v>0</v>
      </c>
      <c r="AF13" s="23">
        <v>1012984</v>
      </c>
    </row>
    <row r="14" spans="1:32" ht="12.75">
      <c r="A14" s="21">
        <v>4</v>
      </c>
      <c r="B14" s="22" t="s">
        <v>42</v>
      </c>
      <c r="C14" s="12"/>
      <c r="D14" s="12"/>
      <c r="E14" s="12">
        <v>1593</v>
      </c>
      <c r="F14" s="12">
        <v>145709</v>
      </c>
      <c r="G14" s="23">
        <v>147302</v>
      </c>
      <c r="H14" s="12">
        <v>217084</v>
      </c>
      <c r="I14" s="12"/>
      <c r="J14" s="12">
        <v>5827</v>
      </c>
      <c r="K14" s="12"/>
      <c r="L14" s="12">
        <v>2320</v>
      </c>
      <c r="M14" s="12">
        <v>241875</v>
      </c>
      <c r="N14" s="12">
        <v>5636</v>
      </c>
      <c r="O14" s="12">
        <v>860</v>
      </c>
      <c r="P14" s="12"/>
      <c r="Q14" s="12">
        <v>9028</v>
      </c>
      <c r="R14" s="12"/>
      <c r="S14" s="12">
        <v>401</v>
      </c>
      <c r="T14" s="12">
        <v>44466</v>
      </c>
      <c r="U14" s="12">
        <v>427496</v>
      </c>
      <c r="V14" s="23">
        <v>954993</v>
      </c>
      <c r="W14" s="13">
        <v>87149</v>
      </c>
      <c r="X14" s="13"/>
      <c r="Y14" s="13"/>
      <c r="Z14" s="13"/>
      <c r="AA14" s="13"/>
      <c r="AB14" s="13"/>
      <c r="AC14" s="13"/>
      <c r="AD14" s="13">
        <v>26728</v>
      </c>
      <c r="AE14" s="23">
        <f t="shared" si="0"/>
        <v>113877</v>
      </c>
      <c r="AF14" s="23">
        <v>1216172</v>
      </c>
    </row>
    <row r="15" spans="1:32" ht="25.5">
      <c r="A15" s="21">
        <v>5</v>
      </c>
      <c r="B15" s="22" t="s">
        <v>43</v>
      </c>
      <c r="C15" s="12"/>
      <c r="D15" s="12"/>
      <c r="E15" s="12">
        <v>346</v>
      </c>
      <c r="F15" s="12"/>
      <c r="G15" s="23">
        <v>346</v>
      </c>
      <c r="H15" s="12"/>
      <c r="I15" s="12">
        <v>5039</v>
      </c>
      <c r="J15" s="12">
        <v>2042</v>
      </c>
      <c r="K15" s="12"/>
      <c r="L15" s="12">
        <v>2619</v>
      </c>
      <c r="M15" s="12">
        <v>12210</v>
      </c>
      <c r="N15" s="12">
        <v>12462</v>
      </c>
      <c r="O15" s="12">
        <v>3732</v>
      </c>
      <c r="P15" s="12"/>
      <c r="Q15" s="12">
        <v>20336</v>
      </c>
      <c r="R15" s="12"/>
      <c r="S15" s="12"/>
      <c r="T15" s="12">
        <v>1203</v>
      </c>
      <c r="U15" s="12">
        <v>28498</v>
      </c>
      <c r="V15" s="23">
        <v>88141</v>
      </c>
      <c r="W15" s="13"/>
      <c r="X15" s="13"/>
      <c r="Y15" s="13"/>
      <c r="Z15" s="13"/>
      <c r="AA15" s="13"/>
      <c r="AB15" s="13">
        <v>1209</v>
      </c>
      <c r="AC15" s="13"/>
      <c r="AD15" s="13">
        <v>35756</v>
      </c>
      <c r="AE15" s="23">
        <f t="shared" si="0"/>
        <v>36965</v>
      </c>
      <c r="AF15" s="23">
        <v>125452</v>
      </c>
    </row>
    <row r="16" spans="1:32" ht="12.75">
      <c r="A16" s="21">
        <v>6</v>
      </c>
      <c r="B16" s="22" t="s">
        <v>44</v>
      </c>
      <c r="C16" s="12"/>
      <c r="D16" s="12"/>
      <c r="E16" s="12"/>
      <c r="F16" s="12"/>
      <c r="G16" s="23"/>
      <c r="H16" s="12"/>
      <c r="I16" s="12"/>
      <c r="J16" s="12"/>
      <c r="K16" s="12"/>
      <c r="L16" s="12"/>
      <c r="M16" s="12">
        <v>360</v>
      </c>
      <c r="N16" s="12"/>
      <c r="O16" s="12"/>
      <c r="P16" s="12"/>
      <c r="Q16" s="12"/>
      <c r="R16" s="12"/>
      <c r="S16" s="12"/>
      <c r="T16" s="12">
        <v>531</v>
      </c>
      <c r="U16" s="12"/>
      <c r="V16" s="23">
        <v>891</v>
      </c>
      <c r="W16" s="13">
        <v>12351</v>
      </c>
      <c r="X16" s="13"/>
      <c r="Y16" s="13"/>
      <c r="Z16" s="13"/>
      <c r="AA16" s="13"/>
      <c r="AB16" s="13">
        <v>510</v>
      </c>
      <c r="AC16" s="13">
        <v>390390</v>
      </c>
      <c r="AD16" s="13">
        <v>17687</v>
      </c>
      <c r="AE16" s="23">
        <f t="shared" si="0"/>
        <v>420938</v>
      </c>
      <c r="AF16" s="23">
        <v>421829</v>
      </c>
    </row>
    <row r="17" spans="1:32" ht="12.75">
      <c r="A17" s="21">
        <v>7</v>
      </c>
      <c r="B17" s="22" t="s">
        <v>45</v>
      </c>
      <c r="C17" s="12"/>
      <c r="D17" s="12"/>
      <c r="E17" s="12">
        <v>293373</v>
      </c>
      <c r="F17" s="12">
        <v>339308</v>
      </c>
      <c r="G17" s="23">
        <v>632681</v>
      </c>
      <c r="H17" s="12">
        <v>160197</v>
      </c>
      <c r="I17" s="12">
        <v>608</v>
      </c>
      <c r="J17" s="12">
        <v>325195</v>
      </c>
      <c r="K17" s="12">
        <v>43995</v>
      </c>
      <c r="L17" s="12">
        <v>13363</v>
      </c>
      <c r="M17" s="12">
        <v>2000022</v>
      </c>
      <c r="N17" s="12">
        <v>1320838</v>
      </c>
      <c r="O17" s="12">
        <v>15080</v>
      </c>
      <c r="P17" s="12"/>
      <c r="Q17" s="12">
        <v>283192</v>
      </c>
      <c r="R17" s="12">
        <v>6271</v>
      </c>
      <c r="S17" s="12">
        <v>2403</v>
      </c>
      <c r="T17" s="12">
        <v>5047</v>
      </c>
      <c r="U17" s="12">
        <v>520576</v>
      </c>
      <c r="V17" s="23">
        <v>4696787</v>
      </c>
      <c r="W17" s="13">
        <v>396256</v>
      </c>
      <c r="X17" s="13">
        <v>78474</v>
      </c>
      <c r="Y17" s="13">
        <v>4626</v>
      </c>
      <c r="Z17" s="13">
        <v>778</v>
      </c>
      <c r="AA17" s="13">
        <v>1067</v>
      </c>
      <c r="AB17" s="13">
        <v>43323</v>
      </c>
      <c r="AC17" s="13"/>
      <c r="AD17" s="13">
        <v>147288</v>
      </c>
      <c r="AE17" s="23">
        <f t="shared" si="0"/>
        <v>671812</v>
      </c>
      <c r="AF17" s="23">
        <v>6001280</v>
      </c>
    </row>
    <row r="18" spans="1:32" ht="25.5">
      <c r="A18" s="21">
        <v>8</v>
      </c>
      <c r="B18" s="22" t="s">
        <v>46</v>
      </c>
      <c r="C18" s="12"/>
      <c r="D18" s="12"/>
      <c r="E18" s="12"/>
      <c r="F18" s="12"/>
      <c r="G18" s="2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3"/>
      <c r="W18" s="13"/>
      <c r="X18" s="13"/>
      <c r="Y18" s="13"/>
      <c r="Z18" s="13"/>
      <c r="AA18" s="13"/>
      <c r="AB18" s="13"/>
      <c r="AC18" s="13"/>
      <c r="AD18" s="13"/>
      <c r="AE18" s="23">
        <f t="shared" si="0"/>
        <v>0</v>
      </c>
      <c r="AF18" s="23"/>
    </row>
    <row r="19" spans="1:32" ht="12.75">
      <c r="A19" s="21">
        <v>9</v>
      </c>
      <c r="B19" s="22" t="s">
        <v>47</v>
      </c>
      <c r="C19" s="12"/>
      <c r="D19" s="12"/>
      <c r="E19" s="12"/>
      <c r="F19" s="12"/>
      <c r="G19" s="2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3"/>
      <c r="W19" s="13">
        <v>45631</v>
      </c>
      <c r="X19" s="13"/>
      <c r="Y19" s="13"/>
      <c r="Z19" s="13"/>
      <c r="AA19" s="13"/>
      <c r="AB19" s="13"/>
      <c r="AC19" s="13"/>
      <c r="AD19" s="13"/>
      <c r="AE19" s="23">
        <f t="shared" si="0"/>
        <v>45631</v>
      </c>
      <c r="AF19" s="23">
        <v>45631</v>
      </c>
    </row>
    <row r="20" spans="1:32" ht="12.75">
      <c r="A20" s="21">
        <v>10</v>
      </c>
      <c r="B20" s="22" t="s">
        <v>48</v>
      </c>
      <c r="C20" s="12"/>
      <c r="D20" s="12"/>
      <c r="E20" s="12">
        <v>4238</v>
      </c>
      <c r="F20" s="12"/>
      <c r="G20" s="23">
        <v>4238</v>
      </c>
      <c r="H20" s="12">
        <v>37933</v>
      </c>
      <c r="I20" s="12">
        <v>991</v>
      </c>
      <c r="J20" s="12"/>
      <c r="K20" s="12"/>
      <c r="L20" s="12">
        <v>3063</v>
      </c>
      <c r="M20" s="12">
        <v>23325</v>
      </c>
      <c r="N20" s="12">
        <v>96</v>
      </c>
      <c r="O20" s="12">
        <v>7154</v>
      </c>
      <c r="P20" s="12"/>
      <c r="Q20" s="12"/>
      <c r="R20" s="12"/>
      <c r="S20" s="12"/>
      <c r="T20" s="12"/>
      <c r="U20" s="12">
        <v>26890</v>
      </c>
      <c r="V20" s="23">
        <v>99452</v>
      </c>
      <c r="W20" s="13">
        <v>7099</v>
      </c>
      <c r="X20" s="13">
        <v>47</v>
      </c>
      <c r="Y20" s="13"/>
      <c r="Z20" s="13"/>
      <c r="AA20" s="13"/>
      <c r="AB20" s="13">
        <v>135</v>
      </c>
      <c r="AC20" s="13"/>
      <c r="AD20" s="13">
        <v>15790</v>
      </c>
      <c r="AE20" s="23">
        <f t="shared" si="0"/>
        <v>23071</v>
      </c>
      <c r="AF20" s="23">
        <v>126761</v>
      </c>
    </row>
    <row r="21" spans="1:32" ht="12.75">
      <c r="A21" s="21">
        <v>11</v>
      </c>
      <c r="B21" s="22" t="s">
        <v>49</v>
      </c>
      <c r="C21" s="12"/>
      <c r="D21" s="12"/>
      <c r="E21" s="12">
        <v>412</v>
      </c>
      <c r="F21" s="12">
        <v>67138</v>
      </c>
      <c r="G21" s="23">
        <v>69295</v>
      </c>
      <c r="H21" s="12">
        <v>29605</v>
      </c>
      <c r="I21" s="12"/>
      <c r="J21" s="12"/>
      <c r="K21" s="12"/>
      <c r="L21" s="12">
        <v>950</v>
      </c>
      <c r="M21" s="12">
        <v>37500</v>
      </c>
      <c r="N21" s="12"/>
      <c r="O21" s="12">
        <v>-375</v>
      </c>
      <c r="P21" s="12"/>
      <c r="Q21" s="12"/>
      <c r="R21" s="12"/>
      <c r="S21" s="12"/>
      <c r="T21" s="12">
        <v>2727</v>
      </c>
      <c r="U21" s="12">
        <v>6158</v>
      </c>
      <c r="V21" s="23">
        <v>76565</v>
      </c>
      <c r="W21" s="13">
        <v>9159</v>
      </c>
      <c r="X21" s="13"/>
      <c r="Y21" s="13"/>
      <c r="Z21" s="13"/>
      <c r="AA21" s="13"/>
      <c r="AB21" s="13"/>
      <c r="AC21" s="13"/>
      <c r="AD21" s="13">
        <v>352792</v>
      </c>
      <c r="AE21" s="23">
        <f t="shared" si="0"/>
        <v>361951</v>
      </c>
      <c r="AF21" s="23">
        <v>507811</v>
      </c>
    </row>
    <row r="22" spans="1:32" ht="15" customHeight="1">
      <c r="A22" s="21">
        <v>12</v>
      </c>
      <c r="B22" s="22" t="s">
        <v>50</v>
      </c>
      <c r="C22" s="12"/>
      <c r="D22" s="12"/>
      <c r="E22" s="12">
        <v>54512</v>
      </c>
      <c r="F22" s="12"/>
      <c r="G22" s="23">
        <v>54512</v>
      </c>
      <c r="H22" s="12">
        <v>21055</v>
      </c>
      <c r="I22" s="12"/>
      <c r="J22" s="12"/>
      <c r="K22" s="12"/>
      <c r="L22" s="12">
        <v>1247</v>
      </c>
      <c r="M22" s="12">
        <v>188518</v>
      </c>
      <c r="N22" s="12">
        <v>141</v>
      </c>
      <c r="O22" s="12"/>
      <c r="P22" s="12"/>
      <c r="Q22" s="12"/>
      <c r="R22" s="12"/>
      <c r="S22" s="12"/>
      <c r="T22" s="12">
        <v>16015</v>
      </c>
      <c r="U22" s="12">
        <v>1695</v>
      </c>
      <c r="V22" s="23">
        <v>228671</v>
      </c>
      <c r="W22" s="13">
        <v>175890</v>
      </c>
      <c r="X22" s="13">
        <v>29814</v>
      </c>
      <c r="Y22" s="13">
        <v>1249</v>
      </c>
      <c r="Z22" s="13"/>
      <c r="AA22" s="13">
        <v>434</v>
      </c>
      <c r="AB22" s="13">
        <v>7198</v>
      </c>
      <c r="AC22" s="13"/>
      <c r="AD22" s="13">
        <v>62948</v>
      </c>
      <c r="AE22" s="23">
        <f t="shared" si="0"/>
        <v>277533</v>
      </c>
      <c r="AF22" s="23">
        <v>560716</v>
      </c>
    </row>
    <row r="23" spans="1:32" ht="12.75">
      <c r="A23" s="21">
        <v>13</v>
      </c>
      <c r="B23" s="22" t="s">
        <v>51</v>
      </c>
      <c r="C23" s="12"/>
      <c r="D23" s="12"/>
      <c r="E23" s="12">
        <v>4702</v>
      </c>
      <c r="F23" s="12"/>
      <c r="G23" s="23">
        <v>4702</v>
      </c>
      <c r="H23" s="12">
        <v>5346</v>
      </c>
      <c r="I23" s="12"/>
      <c r="J23" s="12">
        <v>275</v>
      </c>
      <c r="K23" s="12"/>
      <c r="L23" s="12">
        <v>1092</v>
      </c>
      <c r="M23" s="12">
        <v>5471</v>
      </c>
      <c r="N23" s="12"/>
      <c r="O23" s="12">
        <v>873</v>
      </c>
      <c r="P23" s="12"/>
      <c r="Q23" s="12">
        <v>100</v>
      </c>
      <c r="R23" s="12"/>
      <c r="S23" s="12"/>
      <c r="T23" s="12">
        <v>1085</v>
      </c>
      <c r="U23" s="12">
        <v>5799</v>
      </c>
      <c r="V23" s="23">
        <v>20041</v>
      </c>
      <c r="W23" s="13">
        <v>107318</v>
      </c>
      <c r="X23" s="13">
        <v>9349</v>
      </c>
      <c r="Y23" s="13">
        <v>814</v>
      </c>
      <c r="Z23" s="13"/>
      <c r="AA23" s="13"/>
      <c r="AB23" s="13">
        <v>6586</v>
      </c>
      <c r="AC23" s="13">
        <v>827</v>
      </c>
      <c r="AD23" s="13">
        <v>136109</v>
      </c>
      <c r="AE23" s="23">
        <f t="shared" si="0"/>
        <v>261003</v>
      </c>
      <c r="AF23" s="23">
        <v>285746</v>
      </c>
    </row>
    <row r="24" spans="1:32" ht="12.75">
      <c r="A24" s="21">
        <v>14</v>
      </c>
      <c r="B24" s="22" t="s">
        <v>52</v>
      </c>
      <c r="C24" s="12"/>
      <c r="D24" s="12"/>
      <c r="E24" s="12">
        <v>13042</v>
      </c>
      <c r="F24" s="12">
        <v>76348</v>
      </c>
      <c r="G24" s="23">
        <v>92113</v>
      </c>
      <c r="H24" s="12">
        <v>97447</v>
      </c>
      <c r="I24" s="12">
        <v>42915</v>
      </c>
      <c r="J24" s="12">
        <v>29885</v>
      </c>
      <c r="K24" s="12">
        <v>78058</v>
      </c>
      <c r="L24" s="12">
        <v>2233497</v>
      </c>
      <c r="M24" s="12">
        <v>1068648</v>
      </c>
      <c r="N24" s="12">
        <v>5755</v>
      </c>
      <c r="O24" s="12">
        <v>985</v>
      </c>
      <c r="P24" s="12"/>
      <c r="Q24" s="12">
        <v>22204</v>
      </c>
      <c r="R24" s="12"/>
      <c r="S24" s="12">
        <v>405</v>
      </c>
      <c r="T24" s="12">
        <v>6722</v>
      </c>
      <c r="U24" s="12">
        <v>4335969</v>
      </c>
      <c r="V24" s="23">
        <v>7922490</v>
      </c>
      <c r="W24" s="13">
        <v>23593</v>
      </c>
      <c r="X24" s="13">
        <v>1949</v>
      </c>
      <c r="Y24" s="13">
        <v>41</v>
      </c>
      <c r="Z24" s="13">
        <v>85</v>
      </c>
      <c r="AA24" s="13">
        <v>3723</v>
      </c>
      <c r="AB24" s="13">
        <v>364705</v>
      </c>
      <c r="AC24" s="13"/>
      <c r="AD24" s="13">
        <v>1309587</v>
      </c>
      <c r="AE24" s="23">
        <f t="shared" si="0"/>
        <v>1703683</v>
      </c>
      <c r="AF24" s="23">
        <v>9718286</v>
      </c>
    </row>
    <row r="25" spans="1:32" ht="12.75">
      <c r="A25" s="21">
        <v>15</v>
      </c>
      <c r="B25" s="22" t="s">
        <v>53</v>
      </c>
      <c r="C25" s="12"/>
      <c r="D25" s="12"/>
      <c r="E25" s="12">
        <v>24822</v>
      </c>
      <c r="F25" s="12">
        <v>51150</v>
      </c>
      <c r="G25" s="23">
        <v>75972</v>
      </c>
      <c r="H25" s="12">
        <v>1259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v>266552</v>
      </c>
      <c r="V25" s="23">
        <v>267811</v>
      </c>
      <c r="W25" s="13">
        <v>38534</v>
      </c>
      <c r="X25" s="13"/>
      <c r="Y25" s="13"/>
      <c r="Z25" s="13"/>
      <c r="AA25" s="13"/>
      <c r="AB25" s="13"/>
      <c r="AC25" s="13"/>
      <c r="AD25" s="13">
        <v>333895</v>
      </c>
      <c r="AE25" s="23">
        <f t="shared" si="0"/>
        <v>372429</v>
      </c>
      <c r="AF25" s="23">
        <v>716212</v>
      </c>
    </row>
    <row r="26" spans="1:32" ht="12.75">
      <c r="A26" s="21">
        <v>16</v>
      </c>
      <c r="B26" s="22" t="s">
        <v>54</v>
      </c>
      <c r="C26" s="12"/>
      <c r="D26" s="12"/>
      <c r="E26" s="12">
        <v>21859</v>
      </c>
      <c r="F26" s="12">
        <v>103746</v>
      </c>
      <c r="G26" s="23">
        <v>125605</v>
      </c>
      <c r="H26" s="12">
        <v>677021</v>
      </c>
      <c r="I26" s="12">
        <v>48472</v>
      </c>
      <c r="J26" s="12">
        <v>51012</v>
      </c>
      <c r="K26" s="12">
        <v>491</v>
      </c>
      <c r="L26" s="12">
        <v>91233</v>
      </c>
      <c r="M26" s="12">
        <v>1740125</v>
      </c>
      <c r="N26" s="12">
        <v>78216</v>
      </c>
      <c r="O26" s="12">
        <v>26006</v>
      </c>
      <c r="P26" s="12"/>
      <c r="Q26" s="12">
        <v>12868</v>
      </c>
      <c r="R26" s="12"/>
      <c r="S26" s="12">
        <v>1589</v>
      </c>
      <c r="T26" s="12">
        <v>2678</v>
      </c>
      <c r="U26" s="12">
        <v>820408</v>
      </c>
      <c r="V26" s="23">
        <v>3550119</v>
      </c>
      <c r="W26" s="13">
        <v>308779</v>
      </c>
      <c r="X26" s="13">
        <v>19573</v>
      </c>
      <c r="Y26" s="13">
        <v>3318</v>
      </c>
      <c r="Z26" s="13">
        <v>5672</v>
      </c>
      <c r="AA26" s="13">
        <v>3704</v>
      </c>
      <c r="AB26" s="13">
        <v>19592</v>
      </c>
      <c r="AC26" s="13"/>
      <c r="AD26" s="13">
        <v>673348</v>
      </c>
      <c r="AE26" s="23">
        <f t="shared" si="0"/>
        <v>1033986</v>
      </c>
      <c r="AF26" s="23">
        <v>4709710</v>
      </c>
    </row>
    <row r="27" spans="1:32" ht="12.75">
      <c r="A27" s="21">
        <v>17</v>
      </c>
      <c r="B27" s="22" t="s">
        <v>55</v>
      </c>
      <c r="C27" s="12"/>
      <c r="D27" s="12"/>
      <c r="E27" s="12">
        <v>5363</v>
      </c>
      <c r="F27" s="12">
        <v>20130</v>
      </c>
      <c r="G27" s="23">
        <v>25493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3"/>
      <c r="W27" s="13">
        <v>19233</v>
      </c>
      <c r="X27" s="13"/>
      <c r="Y27" s="13"/>
      <c r="Z27" s="13"/>
      <c r="AA27" s="13"/>
      <c r="AB27" s="13"/>
      <c r="AC27" s="13"/>
      <c r="AD27" s="13">
        <v>6196</v>
      </c>
      <c r="AE27" s="23">
        <f t="shared" si="0"/>
        <v>25429</v>
      </c>
      <c r="AF27" s="23">
        <v>50922</v>
      </c>
    </row>
    <row r="28" spans="1:32" ht="12.75">
      <c r="A28" s="21">
        <v>18</v>
      </c>
      <c r="B28" s="22" t="s">
        <v>56</v>
      </c>
      <c r="C28" s="12"/>
      <c r="D28" s="12"/>
      <c r="E28" s="12"/>
      <c r="F28" s="12"/>
      <c r="G28" s="23"/>
      <c r="H28" s="12"/>
      <c r="I28" s="12"/>
      <c r="J28" s="12"/>
      <c r="K28" s="12"/>
      <c r="L28" s="12">
        <v>50987</v>
      </c>
      <c r="M28" s="12"/>
      <c r="N28" s="12"/>
      <c r="O28" s="12"/>
      <c r="P28" s="12"/>
      <c r="Q28" s="12"/>
      <c r="R28" s="12"/>
      <c r="S28" s="12"/>
      <c r="T28" s="12"/>
      <c r="U28" s="12"/>
      <c r="V28" s="23">
        <v>50987</v>
      </c>
      <c r="W28" s="13"/>
      <c r="X28" s="13"/>
      <c r="Y28" s="13"/>
      <c r="Z28" s="13"/>
      <c r="AA28" s="13"/>
      <c r="AB28" s="13"/>
      <c r="AC28" s="13"/>
      <c r="AD28" s="13"/>
      <c r="AE28" s="23">
        <f t="shared" si="0"/>
        <v>0</v>
      </c>
      <c r="AF28" s="23">
        <v>50987</v>
      </c>
    </row>
    <row r="29" spans="1:32" ht="12.75">
      <c r="A29" s="21">
        <v>19</v>
      </c>
      <c r="B29" s="22" t="s">
        <v>57</v>
      </c>
      <c r="C29" s="12"/>
      <c r="D29" s="12"/>
      <c r="E29" s="12">
        <v>43436</v>
      </c>
      <c r="F29" s="12"/>
      <c r="G29" s="23">
        <v>43436</v>
      </c>
      <c r="H29" s="12">
        <v>20522</v>
      </c>
      <c r="I29" s="12"/>
      <c r="J29" s="12"/>
      <c r="K29" s="12"/>
      <c r="L29" s="12">
        <v>24815</v>
      </c>
      <c r="M29" s="12">
        <v>15122</v>
      </c>
      <c r="N29" s="12"/>
      <c r="O29" s="12">
        <v>1028</v>
      </c>
      <c r="P29" s="12"/>
      <c r="Q29" s="12"/>
      <c r="R29" s="12"/>
      <c r="S29" s="12"/>
      <c r="T29" s="12"/>
      <c r="U29" s="12">
        <v>12677</v>
      </c>
      <c r="V29" s="23">
        <v>74164</v>
      </c>
      <c r="W29" s="13">
        <v>320667</v>
      </c>
      <c r="X29" s="13">
        <v>24135</v>
      </c>
      <c r="Y29" s="13"/>
      <c r="Z29" s="13"/>
      <c r="AA29" s="13"/>
      <c r="AB29" s="13"/>
      <c r="AC29" s="13">
        <v>508766</v>
      </c>
      <c r="AD29" s="13">
        <v>77004</v>
      </c>
      <c r="AE29" s="23">
        <f t="shared" si="0"/>
        <v>930572</v>
      </c>
      <c r="AF29" s="23">
        <v>1048172</v>
      </c>
    </row>
    <row r="30" spans="1:32" ht="12.75">
      <c r="A30" s="21">
        <v>20</v>
      </c>
      <c r="B30" s="22" t="s">
        <v>58</v>
      </c>
      <c r="C30" s="12"/>
      <c r="D30" s="12"/>
      <c r="E30" s="12">
        <v>100861</v>
      </c>
      <c r="F30" s="12">
        <v>15184</v>
      </c>
      <c r="G30" s="23">
        <v>116045</v>
      </c>
      <c r="H30" s="12"/>
      <c r="I30" s="12"/>
      <c r="J30" s="12"/>
      <c r="K30" s="12"/>
      <c r="L30" s="12">
        <v>749</v>
      </c>
      <c r="M30" s="12">
        <v>2123455</v>
      </c>
      <c r="N30" s="12">
        <v>6373</v>
      </c>
      <c r="O30" s="12"/>
      <c r="P30" s="12"/>
      <c r="Q30" s="12"/>
      <c r="R30" s="12"/>
      <c r="S30" s="12"/>
      <c r="T30" s="12"/>
      <c r="U30" s="12">
        <v>559175</v>
      </c>
      <c r="V30" s="23">
        <v>2689752</v>
      </c>
      <c r="W30" s="13"/>
      <c r="X30" s="13"/>
      <c r="Y30" s="13"/>
      <c r="Z30" s="13"/>
      <c r="AA30" s="13"/>
      <c r="AB30" s="13"/>
      <c r="AC30" s="13"/>
      <c r="AD30" s="13"/>
      <c r="AE30" s="23">
        <f t="shared" si="0"/>
        <v>0</v>
      </c>
      <c r="AF30" s="23">
        <v>2805797</v>
      </c>
    </row>
    <row r="31" spans="1:32" ht="12.75">
      <c r="A31" s="21">
        <v>21</v>
      </c>
      <c r="B31" s="22" t="s">
        <v>77</v>
      </c>
      <c r="C31" s="12"/>
      <c r="D31" s="12"/>
      <c r="E31" s="12">
        <v>63264</v>
      </c>
      <c r="F31" s="12"/>
      <c r="G31" s="23">
        <v>63264</v>
      </c>
      <c r="H31" s="12">
        <v>17679</v>
      </c>
      <c r="I31" s="12"/>
      <c r="J31" s="12">
        <v>10409</v>
      </c>
      <c r="K31" s="12"/>
      <c r="L31" s="12">
        <v>1242</v>
      </c>
      <c r="M31" s="12">
        <v>60064</v>
      </c>
      <c r="N31" s="12"/>
      <c r="O31" s="12"/>
      <c r="P31" s="12"/>
      <c r="Q31" s="12">
        <v>113</v>
      </c>
      <c r="R31" s="12"/>
      <c r="S31" s="12"/>
      <c r="T31" s="12">
        <v>1324</v>
      </c>
      <c r="U31" s="12">
        <v>522</v>
      </c>
      <c r="V31" s="23">
        <v>104127</v>
      </c>
      <c r="W31" s="13">
        <v>3126</v>
      </c>
      <c r="X31" s="13">
        <v>3769</v>
      </c>
      <c r="Y31" s="13"/>
      <c r="Z31" s="13"/>
      <c r="AA31" s="13">
        <v>450</v>
      </c>
      <c r="AB31" s="13"/>
      <c r="AC31" s="13"/>
      <c r="AD31" s="13">
        <v>18594</v>
      </c>
      <c r="AE31" s="23">
        <f t="shared" si="0"/>
        <v>25939</v>
      </c>
      <c r="AF31" s="23">
        <v>193330</v>
      </c>
    </row>
    <row r="32" spans="1:32" ht="12.75">
      <c r="A32" s="21">
        <v>22</v>
      </c>
      <c r="B32" s="22" t="s">
        <v>59</v>
      </c>
      <c r="C32" s="12"/>
      <c r="D32" s="12"/>
      <c r="E32" s="12">
        <v>884</v>
      </c>
      <c r="F32" s="12"/>
      <c r="G32" s="23">
        <v>884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3"/>
      <c r="W32" s="13">
        <v>190634</v>
      </c>
      <c r="X32" s="13"/>
      <c r="Y32" s="13"/>
      <c r="Z32" s="13"/>
      <c r="AA32" s="13"/>
      <c r="AB32" s="13"/>
      <c r="AC32" s="13"/>
      <c r="AD32" s="13"/>
      <c r="AE32" s="23">
        <f t="shared" si="0"/>
        <v>190634</v>
      </c>
      <c r="AF32" s="23">
        <v>191518</v>
      </c>
    </row>
    <row r="33" spans="1:32" ht="12.75">
      <c r="A33" s="21">
        <v>23</v>
      </c>
      <c r="B33" s="22" t="s">
        <v>60</v>
      </c>
      <c r="C33" s="12">
        <v>93679</v>
      </c>
      <c r="D33" s="12">
        <v>10317</v>
      </c>
      <c r="E33" s="12"/>
      <c r="F33" s="12"/>
      <c r="G33" s="23">
        <v>103996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3"/>
      <c r="W33" s="13"/>
      <c r="X33" s="13"/>
      <c r="Y33" s="13"/>
      <c r="Z33" s="13"/>
      <c r="AA33" s="13"/>
      <c r="AB33" s="13"/>
      <c r="AC33" s="13"/>
      <c r="AD33" s="13"/>
      <c r="AE33" s="23">
        <f t="shared" si="0"/>
        <v>0</v>
      </c>
      <c r="AF33" s="23">
        <v>103996</v>
      </c>
    </row>
    <row r="34" spans="1:32" ht="12.75">
      <c r="A34" s="21">
        <v>24</v>
      </c>
      <c r="B34" s="22" t="s">
        <v>61</v>
      </c>
      <c r="C34" s="12"/>
      <c r="D34" s="12"/>
      <c r="E34" s="12">
        <v>1337</v>
      </c>
      <c r="F34" s="12">
        <v>34408</v>
      </c>
      <c r="G34" s="23">
        <v>35745</v>
      </c>
      <c r="H34" s="12">
        <v>45419</v>
      </c>
      <c r="I34" s="12">
        <v>21490</v>
      </c>
      <c r="J34" s="12"/>
      <c r="K34" s="12"/>
      <c r="L34" s="12">
        <v>48795</v>
      </c>
      <c r="M34" s="12">
        <v>142455</v>
      </c>
      <c r="N34" s="12">
        <v>32974</v>
      </c>
      <c r="O34" s="12">
        <v>13298</v>
      </c>
      <c r="P34" s="12"/>
      <c r="Q34" s="12"/>
      <c r="R34" s="12"/>
      <c r="S34" s="12"/>
      <c r="T34" s="12">
        <v>123636</v>
      </c>
      <c r="U34" s="12">
        <v>151229</v>
      </c>
      <c r="V34" s="23">
        <v>579296</v>
      </c>
      <c r="W34" s="13">
        <v>8090</v>
      </c>
      <c r="X34" s="13">
        <v>936</v>
      </c>
      <c r="Y34" s="13"/>
      <c r="Z34" s="13"/>
      <c r="AA34" s="13"/>
      <c r="AB34" s="13">
        <v>10920</v>
      </c>
      <c r="AC34" s="13"/>
      <c r="AD34" s="13">
        <v>72479</v>
      </c>
      <c r="AE34" s="23">
        <f t="shared" si="0"/>
        <v>92425</v>
      </c>
      <c r="AF34" s="23">
        <v>707466</v>
      </c>
    </row>
    <row r="35" spans="1:32" ht="12.75">
      <c r="A35" s="21">
        <v>25</v>
      </c>
      <c r="B35" s="22" t="s">
        <v>62</v>
      </c>
      <c r="C35" s="12"/>
      <c r="D35" s="12"/>
      <c r="E35" s="12">
        <v>81553</v>
      </c>
      <c r="F35" s="12">
        <v>39787</v>
      </c>
      <c r="G35" s="23">
        <v>185000</v>
      </c>
      <c r="H35" s="12">
        <v>208908</v>
      </c>
      <c r="I35" s="12"/>
      <c r="J35" s="12">
        <v>8231</v>
      </c>
      <c r="K35" s="12"/>
      <c r="L35" s="12">
        <v>126318</v>
      </c>
      <c r="M35" s="12">
        <v>100470</v>
      </c>
      <c r="N35" s="12">
        <v>6727</v>
      </c>
      <c r="O35" s="12">
        <v>17488</v>
      </c>
      <c r="P35" s="12"/>
      <c r="Q35" s="12">
        <v>21024</v>
      </c>
      <c r="R35" s="12">
        <v>21473</v>
      </c>
      <c r="S35" s="12">
        <v>8</v>
      </c>
      <c r="T35" s="12">
        <v>3749325</v>
      </c>
      <c r="U35" s="12">
        <v>29775</v>
      </c>
      <c r="V35" s="23">
        <v>4293856</v>
      </c>
      <c r="W35" s="13">
        <v>195635</v>
      </c>
      <c r="X35" s="13">
        <v>20082</v>
      </c>
      <c r="Y35" s="13">
        <v>2796</v>
      </c>
      <c r="Z35" s="13"/>
      <c r="AA35" s="13"/>
      <c r="AB35" s="13">
        <v>11913</v>
      </c>
      <c r="AC35" s="13"/>
      <c r="AD35" s="13">
        <v>253259</v>
      </c>
      <c r="AE35" s="23">
        <f t="shared" si="0"/>
        <v>483685</v>
      </c>
      <c r="AF35" s="23">
        <v>4962541</v>
      </c>
    </row>
    <row r="36" spans="1:32" ht="12.75">
      <c r="A36" s="21">
        <v>26</v>
      </c>
      <c r="B36" s="22" t="s">
        <v>63</v>
      </c>
      <c r="C36" s="12"/>
      <c r="D36" s="12"/>
      <c r="E36" s="12">
        <v>6983</v>
      </c>
      <c r="F36" s="12">
        <v>137064</v>
      </c>
      <c r="G36" s="23">
        <v>144047</v>
      </c>
      <c r="H36" s="12">
        <v>71297</v>
      </c>
      <c r="I36" s="12">
        <v>14544</v>
      </c>
      <c r="J36" s="12">
        <v>249</v>
      </c>
      <c r="K36" s="12"/>
      <c r="L36" s="12">
        <v>16537</v>
      </c>
      <c r="M36" s="12">
        <v>127053</v>
      </c>
      <c r="N36" s="12">
        <v>54397</v>
      </c>
      <c r="O36" s="12">
        <v>441</v>
      </c>
      <c r="P36" s="12"/>
      <c r="Q36" s="12">
        <v>45</v>
      </c>
      <c r="R36" s="12"/>
      <c r="S36" s="12"/>
      <c r="T36" s="12">
        <v>394166</v>
      </c>
      <c r="U36" s="12">
        <v>45915</v>
      </c>
      <c r="V36" s="23">
        <v>724926</v>
      </c>
      <c r="W36" s="13">
        <v>790777</v>
      </c>
      <c r="X36" s="13">
        <v>46201</v>
      </c>
      <c r="Y36" s="13">
        <v>1008</v>
      </c>
      <c r="Z36" s="13"/>
      <c r="AA36" s="13">
        <v>107</v>
      </c>
      <c r="AB36" s="13">
        <v>1723</v>
      </c>
      <c r="AC36" s="13"/>
      <c r="AD36" s="13">
        <v>108659</v>
      </c>
      <c r="AE36" s="23">
        <f t="shared" si="0"/>
        <v>948475</v>
      </c>
      <c r="AF36" s="23">
        <v>1817448</v>
      </c>
    </row>
    <row r="37" spans="1:32" ht="12.75">
      <c r="A37" s="21">
        <v>27</v>
      </c>
      <c r="B37" s="22" t="s">
        <v>64</v>
      </c>
      <c r="C37" s="12"/>
      <c r="D37" s="12"/>
      <c r="E37" s="12">
        <v>32140</v>
      </c>
      <c r="F37" s="12">
        <v>32543</v>
      </c>
      <c r="G37" s="23">
        <v>64683</v>
      </c>
      <c r="H37" s="12">
        <v>145424</v>
      </c>
      <c r="I37" s="12"/>
      <c r="J37" s="12">
        <v>12428</v>
      </c>
      <c r="K37" s="12"/>
      <c r="L37" s="12">
        <v>-16867</v>
      </c>
      <c r="M37" s="12">
        <v>174858</v>
      </c>
      <c r="N37" s="12">
        <v>3623</v>
      </c>
      <c r="O37" s="12">
        <v>1837</v>
      </c>
      <c r="P37" s="12"/>
      <c r="Q37" s="12">
        <v>1112</v>
      </c>
      <c r="R37" s="12"/>
      <c r="S37" s="12">
        <v>969</v>
      </c>
      <c r="T37" s="12">
        <v>13800</v>
      </c>
      <c r="U37" s="12">
        <v>46331</v>
      </c>
      <c r="V37" s="23">
        <v>383515</v>
      </c>
      <c r="W37" s="13">
        <v>62589</v>
      </c>
      <c r="X37" s="13">
        <v>7135</v>
      </c>
      <c r="Y37" s="13"/>
      <c r="Z37" s="13"/>
      <c r="AA37" s="13"/>
      <c r="AB37" s="13">
        <v>5232</v>
      </c>
      <c r="AC37" s="13"/>
      <c r="AD37" s="13"/>
      <c r="AE37" s="23">
        <f t="shared" si="0"/>
        <v>74956</v>
      </c>
      <c r="AF37" s="23">
        <v>523154</v>
      </c>
    </row>
    <row r="38" spans="1:32" ht="12.75">
      <c r="A38" s="21">
        <v>28</v>
      </c>
      <c r="B38" s="22" t="s">
        <v>65</v>
      </c>
      <c r="C38" s="12"/>
      <c r="D38" s="12"/>
      <c r="E38" s="12">
        <v>10993</v>
      </c>
      <c r="F38" s="12">
        <v>377</v>
      </c>
      <c r="G38" s="23">
        <v>11370</v>
      </c>
      <c r="H38" s="12">
        <v>2778</v>
      </c>
      <c r="I38" s="12"/>
      <c r="J38" s="12"/>
      <c r="K38" s="12"/>
      <c r="L38" s="12">
        <v>375</v>
      </c>
      <c r="M38" s="12">
        <v>2734</v>
      </c>
      <c r="N38" s="12"/>
      <c r="O38" s="12">
        <v>553</v>
      </c>
      <c r="P38" s="12"/>
      <c r="Q38" s="12">
        <v>13369</v>
      </c>
      <c r="R38" s="12"/>
      <c r="S38" s="12"/>
      <c r="T38" s="12"/>
      <c r="U38" s="12">
        <v>1410</v>
      </c>
      <c r="V38" s="23">
        <v>21219</v>
      </c>
      <c r="W38" s="13">
        <v>153634</v>
      </c>
      <c r="X38" s="13">
        <v>7312</v>
      </c>
      <c r="Y38" s="13"/>
      <c r="Z38" s="13"/>
      <c r="AA38" s="13"/>
      <c r="AB38" s="13"/>
      <c r="AC38" s="13"/>
      <c r="AD38" s="13">
        <v>17700</v>
      </c>
      <c r="AE38" s="23">
        <f t="shared" si="0"/>
        <v>178646</v>
      </c>
      <c r="AF38" s="23">
        <v>211235</v>
      </c>
    </row>
    <row r="39" spans="1:32" ht="12.75">
      <c r="A39" s="21">
        <v>29</v>
      </c>
      <c r="B39" s="22" t="s">
        <v>66</v>
      </c>
      <c r="C39" s="12"/>
      <c r="D39" s="12"/>
      <c r="E39" s="12">
        <v>28869</v>
      </c>
      <c r="F39" s="12"/>
      <c r="G39" s="23">
        <v>28869</v>
      </c>
      <c r="H39" s="12">
        <v>29908</v>
      </c>
      <c r="I39" s="12"/>
      <c r="J39" s="12"/>
      <c r="K39" s="12"/>
      <c r="L39" s="12">
        <v>6821</v>
      </c>
      <c r="M39" s="12">
        <v>2364</v>
      </c>
      <c r="N39" s="12"/>
      <c r="O39" s="12"/>
      <c r="P39" s="12"/>
      <c r="Q39" s="12"/>
      <c r="R39" s="12"/>
      <c r="S39" s="12"/>
      <c r="T39" s="12"/>
      <c r="U39" s="12">
        <v>40202</v>
      </c>
      <c r="V39" s="23">
        <v>79295</v>
      </c>
      <c r="W39" s="13">
        <v>75396</v>
      </c>
      <c r="X39" s="13"/>
      <c r="Y39" s="13"/>
      <c r="Z39" s="13"/>
      <c r="AA39" s="13"/>
      <c r="AB39" s="13"/>
      <c r="AC39" s="13"/>
      <c r="AD39" s="13">
        <v>160672</v>
      </c>
      <c r="AE39" s="23">
        <f t="shared" si="0"/>
        <v>236068</v>
      </c>
      <c r="AF39" s="23">
        <v>344232</v>
      </c>
    </row>
    <row r="40" spans="1:32" ht="12.75">
      <c r="A40" s="21">
        <v>30</v>
      </c>
      <c r="B40" s="22" t="s">
        <v>67</v>
      </c>
      <c r="C40" s="12"/>
      <c r="D40" s="12"/>
      <c r="E40" s="12">
        <v>9724</v>
      </c>
      <c r="F40" s="12">
        <v>80920</v>
      </c>
      <c r="G40" s="23">
        <v>90644</v>
      </c>
      <c r="H40" s="12">
        <v>9756</v>
      </c>
      <c r="I40" s="12"/>
      <c r="J40" s="12"/>
      <c r="K40" s="12"/>
      <c r="L40" s="12">
        <v>5260</v>
      </c>
      <c r="M40" s="12">
        <v>27167</v>
      </c>
      <c r="N40" s="12"/>
      <c r="O40" s="12">
        <v>1591</v>
      </c>
      <c r="P40" s="12"/>
      <c r="Q40" s="12"/>
      <c r="R40" s="12"/>
      <c r="S40" s="12"/>
      <c r="T40" s="12">
        <v>138158</v>
      </c>
      <c r="U40" s="12">
        <v>83545</v>
      </c>
      <c r="V40" s="23">
        <v>265477</v>
      </c>
      <c r="W40" s="13">
        <v>11037</v>
      </c>
      <c r="X40" s="13"/>
      <c r="Y40" s="13"/>
      <c r="Z40" s="13"/>
      <c r="AA40" s="13"/>
      <c r="AB40" s="13"/>
      <c r="AC40" s="13"/>
      <c r="AD40" s="13"/>
      <c r="AE40" s="23">
        <f t="shared" si="0"/>
        <v>11037</v>
      </c>
      <c r="AF40" s="23">
        <v>367158</v>
      </c>
    </row>
    <row r="41" spans="1:32" ht="12.75">
      <c r="A41" s="21">
        <v>31</v>
      </c>
      <c r="B41" s="22" t="s">
        <v>68</v>
      </c>
      <c r="C41" s="12"/>
      <c r="D41" s="12"/>
      <c r="E41" s="12"/>
      <c r="F41" s="12">
        <v>81358</v>
      </c>
      <c r="G41" s="23">
        <v>81358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10435</v>
      </c>
      <c r="V41" s="23">
        <v>10435</v>
      </c>
      <c r="W41" s="13"/>
      <c r="X41" s="13"/>
      <c r="Y41" s="13"/>
      <c r="Z41" s="13"/>
      <c r="AA41" s="13"/>
      <c r="AB41" s="13"/>
      <c r="AC41" s="13"/>
      <c r="AD41" s="13"/>
      <c r="AE41" s="23">
        <f t="shared" si="0"/>
        <v>0</v>
      </c>
      <c r="AF41" s="23">
        <v>91793</v>
      </c>
    </row>
    <row r="42" spans="1:32" ht="12.75">
      <c r="A42" s="21">
        <v>32</v>
      </c>
      <c r="B42" s="22" t="s">
        <v>69</v>
      </c>
      <c r="C42" s="12"/>
      <c r="D42" s="12"/>
      <c r="E42" s="12">
        <v>30000</v>
      </c>
      <c r="F42" s="12">
        <v>7200</v>
      </c>
      <c r="G42" s="23">
        <v>37200</v>
      </c>
      <c r="H42" s="12">
        <v>109590</v>
      </c>
      <c r="I42" s="12"/>
      <c r="J42" s="12"/>
      <c r="K42" s="12"/>
      <c r="L42" s="12">
        <v>656395</v>
      </c>
      <c r="M42" s="12">
        <v>952416</v>
      </c>
      <c r="N42" s="12"/>
      <c r="O42" s="12">
        <v>3617</v>
      </c>
      <c r="P42" s="12"/>
      <c r="Q42" s="12"/>
      <c r="R42" s="12"/>
      <c r="S42" s="12"/>
      <c r="T42" s="12">
        <v>285012</v>
      </c>
      <c r="U42" s="12">
        <v>1150713</v>
      </c>
      <c r="V42" s="23">
        <v>3157743</v>
      </c>
      <c r="W42" s="13">
        <v>128541</v>
      </c>
      <c r="X42" s="13">
        <v>22242</v>
      </c>
      <c r="Y42" s="13"/>
      <c r="Z42" s="13">
        <v>184</v>
      </c>
      <c r="AA42" s="13"/>
      <c r="AB42" s="13">
        <v>186748</v>
      </c>
      <c r="AC42" s="13"/>
      <c r="AD42" s="13">
        <v>101121</v>
      </c>
      <c r="AE42" s="23">
        <f t="shared" si="0"/>
        <v>438836</v>
      </c>
      <c r="AF42" s="23">
        <v>3633779</v>
      </c>
    </row>
    <row r="43" spans="1:32" ht="12.75">
      <c r="A43" s="21">
        <v>33</v>
      </c>
      <c r="B43" s="22" t="s">
        <v>70</v>
      </c>
      <c r="C43" s="12"/>
      <c r="D43" s="12"/>
      <c r="E43" s="12">
        <v>49875</v>
      </c>
      <c r="F43" s="12">
        <v>720129</v>
      </c>
      <c r="G43" s="23">
        <v>770004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3"/>
      <c r="W43" s="13">
        <v>26447</v>
      </c>
      <c r="X43" s="13">
        <v>11</v>
      </c>
      <c r="Y43" s="13"/>
      <c r="Z43" s="13"/>
      <c r="AA43" s="13"/>
      <c r="AB43" s="13"/>
      <c r="AC43" s="13"/>
      <c r="AD43" s="13"/>
      <c r="AE43" s="23">
        <f t="shared" si="0"/>
        <v>26458</v>
      </c>
      <c r="AF43" s="23">
        <v>796462</v>
      </c>
    </row>
    <row r="44" spans="1:32" ht="12.75">
      <c r="A44" s="21">
        <v>34</v>
      </c>
      <c r="B44" s="22" t="s">
        <v>71</v>
      </c>
      <c r="C44" s="12"/>
      <c r="D44" s="12"/>
      <c r="E44" s="12">
        <v>80009</v>
      </c>
      <c r="F44" s="12">
        <v>266970</v>
      </c>
      <c r="G44" s="23">
        <v>346979</v>
      </c>
      <c r="H44" s="12">
        <v>393217</v>
      </c>
      <c r="I44" s="12">
        <v>7618</v>
      </c>
      <c r="J44" s="12">
        <v>10602</v>
      </c>
      <c r="K44" s="12">
        <v>3514</v>
      </c>
      <c r="L44" s="12">
        <v>104981</v>
      </c>
      <c r="M44" s="12">
        <v>471608</v>
      </c>
      <c r="N44" s="12">
        <v>17638</v>
      </c>
      <c r="O44" s="12">
        <v>41950</v>
      </c>
      <c r="P44" s="12"/>
      <c r="Q44" s="12">
        <v>2094</v>
      </c>
      <c r="R44" s="12">
        <v>744</v>
      </c>
      <c r="S44" s="12">
        <v>412</v>
      </c>
      <c r="T44" s="12">
        <v>216033</v>
      </c>
      <c r="U44" s="12">
        <v>436250</v>
      </c>
      <c r="V44" s="23">
        <v>1706661</v>
      </c>
      <c r="W44" s="13">
        <v>572006</v>
      </c>
      <c r="X44" s="13">
        <v>48150</v>
      </c>
      <c r="Y44" s="13">
        <v>2703</v>
      </c>
      <c r="Z44" s="13">
        <v>6352</v>
      </c>
      <c r="AA44" s="13">
        <v>2446</v>
      </c>
      <c r="AB44" s="13">
        <v>39781</v>
      </c>
      <c r="AC44" s="13"/>
      <c r="AD44" s="13">
        <v>567983</v>
      </c>
      <c r="AE44" s="23">
        <f t="shared" si="0"/>
        <v>1239421</v>
      </c>
      <c r="AF44" s="23">
        <v>3293061</v>
      </c>
    </row>
    <row r="45" spans="1:32" ht="12.75">
      <c r="A45" s="21">
        <v>35</v>
      </c>
      <c r="B45" s="22" t="s">
        <v>73</v>
      </c>
      <c r="C45" s="12"/>
      <c r="D45" s="12"/>
      <c r="E45" s="12">
        <v>1991826</v>
      </c>
      <c r="F45" s="12">
        <v>348</v>
      </c>
      <c r="G45" s="23">
        <v>1992174</v>
      </c>
      <c r="H45" s="12">
        <v>103989</v>
      </c>
      <c r="I45" s="12"/>
      <c r="J45" s="12">
        <v>1742</v>
      </c>
      <c r="K45" s="12"/>
      <c r="L45" s="12">
        <v>14432</v>
      </c>
      <c r="M45" s="12">
        <v>1064533</v>
      </c>
      <c r="N45" s="12">
        <v>1100575</v>
      </c>
      <c r="O45" s="12">
        <v>1356</v>
      </c>
      <c r="P45" s="12"/>
      <c r="Q45" s="12">
        <v>940</v>
      </c>
      <c r="R45" s="12"/>
      <c r="S45" s="12"/>
      <c r="T45" s="12"/>
      <c r="U45" s="12">
        <v>70654</v>
      </c>
      <c r="V45" s="23">
        <v>2358221</v>
      </c>
      <c r="W45" s="13">
        <v>3151</v>
      </c>
      <c r="X45" s="13">
        <v>174</v>
      </c>
      <c r="Y45" s="13"/>
      <c r="Z45" s="13"/>
      <c r="AA45" s="13"/>
      <c r="AB45" s="13">
        <v>1466</v>
      </c>
      <c r="AC45" s="13"/>
      <c r="AD45" s="13">
        <v>99540</v>
      </c>
      <c r="AE45" s="23">
        <f t="shared" si="0"/>
        <v>104331</v>
      </c>
      <c r="AF45" s="23">
        <v>4454726</v>
      </c>
    </row>
    <row r="46" spans="1:32" ht="12.75">
      <c r="A46" s="21">
        <v>36</v>
      </c>
      <c r="B46" s="22" t="s">
        <v>74</v>
      </c>
      <c r="C46" s="12"/>
      <c r="D46" s="12"/>
      <c r="E46" s="12">
        <v>212</v>
      </c>
      <c r="F46" s="12"/>
      <c r="G46" s="23">
        <v>212</v>
      </c>
      <c r="H46" s="12">
        <v>2885</v>
      </c>
      <c r="I46" s="12"/>
      <c r="J46" s="12"/>
      <c r="K46" s="12"/>
      <c r="L46" s="12">
        <v>763</v>
      </c>
      <c r="M46" s="12">
        <v>275846</v>
      </c>
      <c r="N46" s="12">
        <v>1989</v>
      </c>
      <c r="O46" s="12">
        <v>12</v>
      </c>
      <c r="P46" s="12"/>
      <c r="Q46" s="12"/>
      <c r="R46" s="12"/>
      <c r="S46" s="12"/>
      <c r="T46" s="12"/>
      <c r="U46" s="12">
        <v>3455</v>
      </c>
      <c r="V46" s="23">
        <v>284950</v>
      </c>
      <c r="W46" s="13">
        <v>356</v>
      </c>
      <c r="X46" s="13">
        <v>99</v>
      </c>
      <c r="Y46" s="13">
        <v>39</v>
      </c>
      <c r="Z46" s="13"/>
      <c r="AA46" s="13"/>
      <c r="AB46" s="13"/>
      <c r="AC46" s="13"/>
      <c r="AD46" s="13">
        <v>155086</v>
      </c>
      <c r="AE46" s="23">
        <f t="shared" si="0"/>
        <v>155580</v>
      </c>
      <c r="AF46" s="23">
        <v>440742</v>
      </c>
    </row>
    <row r="47" spans="1:32" ht="12.75">
      <c r="A47" s="21">
        <v>37</v>
      </c>
      <c r="B47" s="22" t="s">
        <v>75</v>
      </c>
      <c r="C47" s="12"/>
      <c r="D47" s="12"/>
      <c r="E47" s="12">
        <v>18786</v>
      </c>
      <c r="F47" s="12">
        <v>65404</v>
      </c>
      <c r="G47" s="23">
        <v>84190</v>
      </c>
      <c r="H47" s="12">
        <v>88827</v>
      </c>
      <c r="I47" s="12">
        <v>4054</v>
      </c>
      <c r="J47" s="12">
        <v>346</v>
      </c>
      <c r="K47" s="12"/>
      <c r="L47" s="12">
        <v>57645</v>
      </c>
      <c r="M47" s="12">
        <v>765836</v>
      </c>
      <c r="N47" s="12">
        <v>488796</v>
      </c>
      <c r="O47" s="12">
        <v>5062</v>
      </c>
      <c r="P47" s="12"/>
      <c r="Q47" s="12"/>
      <c r="R47" s="12"/>
      <c r="S47" s="12"/>
      <c r="T47" s="12">
        <v>357705</v>
      </c>
      <c r="U47" s="12">
        <v>349811</v>
      </c>
      <c r="V47" s="23">
        <v>2118082</v>
      </c>
      <c r="W47" s="13">
        <v>1876</v>
      </c>
      <c r="X47" s="13">
        <v>89</v>
      </c>
      <c r="Y47" s="13"/>
      <c r="Z47" s="13"/>
      <c r="AA47" s="13"/>
      <c r="AB47" s="13">
        <v>4097</v>
      </c>
      <c r="AC47" s="13"/>
      <c r="AD47" s="13">
        <v>104125</v>
      </c>
      <c r="AE47" s="23">
        <f t="shared" si="0"/>
        <v>110187</v>
      </c>
      <c r="AF47" s="23">
        <v>2312459</v>
      </c>
    </row>
    <row r="48" spans="1:32" ht="13.5" customHeight="1">
      <c r="A48" s="24" t="s">
        <v>7</v>
      </c>
      <c r="B48" s="24"/>
      <c r="C48" s="23">
        <f>SUM(C11:C47)</f>
        <v>1074993</v>
      </c>
      <c r="D48" s="23">
        <f aca="true" t="shared" si="1" ref="D48:AD48">SUM(D11:D47)</f>
        <v>10317</v>
      </c>
      <c r="E48" s="23">
        <f t="shared" si="1"/>
        <v>3016068</v>
      </c>
      <c r="F48" s="23">
        <f t="shared" si="1"/>
        <v>2379273</v>
      </c>
      <c r="G48" s="23">
        <f>SUM(G11:G47)</f>
        <v>6548779</v>
      </c>
      <c r="H48" s="23">
        <f t="shared" si="1"/>
        <v>2645859</v>
      </c>
      <c r="I48" s="23">
        <f t="shared" si="1"/>
        <v>146578</v>
      </c>
      <c r="J48" s="23">
        <f t="shared" si="1"/>
        <v>460516</v>
      </c>
      <c r="K48" s="23">
        <f t="shared" si="1"/>
        <v>126058</v>
      </c>
      <c r="L48" s="23">
        <f t="shared" si="1"/>
        <v>3495348</v>
      </c>
      <c r="M48" s="23">
        <f t="shared" si="1"/>
        <v>11838179</v>
      </c>
      <c r="N48" s="23">
        <f t="shared" si="1"/>
        <v>3136236</v>
      </c>
      <c r="O48" s="23">
        <f t="shared" si="1"/>
        <v>142993</v>
      </c>
      <c r="P48" s="23">
        <f t="shared" si="1"/>
        <v>0</v>
      </c>
      <c r="Q48" s="23">
        <f t="shared" si="1"/>
        <v>412421</v>
      </c>
      <c r="R48" s="23">
        <f t="shared" si="1"/>
        <v>28488</v>
      </c>
      <c r="S48" s="23">
        <f t="shared" si="1"/>
        <v>6187</v>
      </c>
      <c r="T48" s="23">
        <f t="shared" si="1"/>
        <v>5371476</v>
      </c>
      <c r="U48" s="23">
        <f t="shared" si="1"/>
        <v>9700700</v>
      </c>
      <c r="V48" s="23">
        <f t="shared" si="1"/>
        <v>37528204</v>
      </c>
      <c r="W48" s="23">
        <f t="shared" si="1"/>
        <v>4083112</v>
      </c>
      <c r="X48" s="23">
        <f t="shared" si="1"/>
        <v>352639</v>
      </c>
      <c r="Y48" s="23">
        <f t="shared" si="1"/>
        <v>16594</v>
      </c>
      <c r="Z48" s="23">
        <f t="shared" si="1"/>
        <v>13071</v>
      </c>
      <c r="AA48" s="23">
        <f t="shared" si="1"/>
        <v>11931</v>
      </c>
      <c r="AB48" s="23">
        <f t="shared" si="1"/>
        <v>711744</v>
      </c>
      <c r="AC48" s="23">
        <f t="shared" si="1"/>
        <v>899983</v>
      </c>
      <c r="AD48" s="23">
        <f t="shared" si="1"/>
        <v>5133604</v>
      </c>
      <c r="AE48" s="23">
        <f>SUM(W48:AD48)</f>
        <v>11222678</v>
      </c>
      <c r="AF48" s="23">
        <f>SUM(AF11:AF47)</f>
        <v>55299661</v>
      </c>
    </row>
  </sheetData>
  <sheetProtection/>
  <mergeCells count="11">
    <mergeCell ref="AF8:AF10"/>
    <mergeCell ref="C9:G9"/>
    <mergeCell ref="H9:V9"/>
    <mergeCell ref="W9:AE9"/>
    <mergeCell ref="A48:B48"/>
    <mergeCell ref="J2:X2"/>
    <mergeCell ref="I3:X3"/>
    <mergeCell ref="A8:A10"/>
    <mergeCell ref="B8:B10"/>
    <mergeCell ref="C8:D8"/>
    <mergeCell ref="E8:AE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7"/>
  <sheetViews>
    <sheetView showGridLines="0" tabSelected="1" zoomScale="85" zoomScaleNormal="85" zoomScalePageLayoutView="0" workbookViewId="0" topLeftCell="A1">
      <selection activeCell="A7" sqref="A7:A9"/>
    </sheetView>
  </sheetViews>
  <sheetFormatPr defaultColWidth="9.140625" defaultRowHeight="15"/>
  <cols>
    <col min="1" max="1" width="3.00390625" style="6" bestFit="1" customWidth="1"/>
    <col min="2" max="2" width="35.421875" style="6" customWidth="1"/>
    <col min="3" max="3" width="12.421875" style="6" customWidth="1"/>
    <col min="4" max="4" width="13.00390625" style="6" customWidth="1"/>
    <col min="5" max="10" width="9.140625" style="6" customWidth="1"/>
    <col min="11" max="11" width="9.421875" style="6" customWidth="1"/>
    <col min="12" max="12" width="9.140625" style="6" customWidth="1"/>
    <col min="13" max="13" width="8.8515625" style="6" bestFit="1" customWidth="1"/>
    <col min="14" max="14" width="11.00390625" style="6" customWidth="1"/>
    <col min="15" max="23" width="9.140625" style="6" customWidth="1"/>
    <col min="24" max="24" width="9.8515625" style="6" bestFit="1" customWidth="1"/>
    <col min="25" max="29" width="9.140625" style="6" customWidth="1"/>
    <col min="30" max="30" width="11.28125" style="6" customWidth="1"/>
    <col min="31" max="31" width="9.28125" style="6" customWidth="1"/>
    <col min="32" max="32" width="12.140625" style="6" customWidth="1"/>
    <col min="33" max="33" width="10.7109375" style="6" customWidth="1"/>
    <col min="34" max="34" width="13.140625" style="6" customWidth="1"/>
    <col min="35" max="16384" width="9.140625" style="6" customWidth="1"/>
  </cols>
  <sheetData>
    <row r="1" spans="1:34" ht="15">
      <c r="A1" s="1"/>
      <c r="B1" s="2"/>
      <c r="C1" s="2"/>
      <c r="D1" s="2"/>
      <c r="E1" s="3"/>
      <c r="F1" s="1"/>
      <c r="G1" s="1"/>
      <c r="H1" s="1"/>
      <c r="I1" s="3"/>
      <c r="J1" s="3"/>
      <c r="K1" s="3"/>
      <c r="L1" s="1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ht="18.75">
      <c r="A2" s="1"/>
      <c r="B2" s="2"/>
      <c r="C2" s="2"/>
      <c r="D2" s="2"/>
      <c r="E2" s="1"/>
      <c r="F2" s="1"/>
      <c r="G2" s="1"/>
      <c r="H2" s="1"/>
      <c r="I2" s="1"/>
      <c r="J2" s="1"/>
      <c r="K2" s="7" t="s">
        <v>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"/>
      <c r="AB2" s="4"/>
      <c r="AC2" s="5"/>
      <c r="AD2" s="5"/>
      <c r="AE2" s="5"/>
      <c r="AF2" s="5"/>
      <c r="AG2" s="5"/>
      <c r="AH2" s="5"/>
    </row>
    <row r="3" spans="1:34" ht="18.75">
      <c r="A3" s="1"/>
      <c r="B3" s="2"/>
      <c r="C3" s="2"/>
      <c r="D3" s="2"/>
      <c r="E3" s="3"/>
      <c r="F3" s="1"/>
      <c r="G3" s="1"/>
      <c r="H3" s="1"/>
      <c r="I3" s="3"/>
      <c r="J3" s="7" t="s">
        <v>79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4"/>
      <c r="AB3" s="4"/>
      <c r="AC3" s="5"/>
      <c r="AD3" s="5"/>
      <c r="AE3" s="5"/>
      <c r="AF3" s="5"/>
      <c r="AG3" s="5"/>
      <c r="AH3" s="5"/>
    </row>
    <row r="4" spans="1:34" ht="18.75">
      <c r="A4" s="1"/>
      <c r="B4" s="2"/>
      <c r="C4" s="2"/>
      <c r="D4" s="2"/>
      <c r="E4" s="3"/>
      <c r="F4" s="1"/>
      <c r="G4" s="1"/>
      <c r="H4" s="1"/>
      <c r="I4" s="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>
      <c r="A5" s="1"/>
      <c r="B5" s="2"/>
      <c r="C5" s="2"/>
      <c r="D5" s="2"/>
      <c r="E5" s="3"/>
      <c r="F5" s="1"/>
      <c r="G5" s="1"/>
      <c r="H5" s="1"/>
      <c r="I5" s="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5">
      <c r="A6" s="9"/>
      <c r="B6" s="10"/>
      <c r="C6" s="10"/>
      <c r="D6" s="10"/>
      <c r="E6" s="3"/>
      <c r="F6" s="9"/>
      <c r="G6" s="9"/>
      <c r="H6" s="9"/>
      <c r="I6" s="3"/>
      <c r="J6" s="3"/>
      <c r="K6" s="3"/>
      <c r="L6" s="9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11" t="s">
        <v>80</v>
      </c>
    </row>
    <row r="7" spans="1:34" ht="14.25" customHeight="1">
      <c r="A7" s="14" t="s">
        <v>3</v>
      </c>
      <c r="B7" s="15" t="s">
        <v>4</v>
      </c>
      <c r="C7" s="16" t="s">
        <v>5</v>
      </c>
      <c r="D7" s="16"/>
      <c r="E7" s="16" t="s">
        <v>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 t="s">
        <v>7</v>
      </c>
    </row>
    <row r="8" spans="1:34" ht="15" customHeight="1">
      <c r="A8" s="14"/>
      <c r="B8" s="15"/>
      <c r="C8" s="16" t="s">
        <v>8</v>
      </c>
      <c r="D8" s="16"/>
      <c r="E8" s="16"/>
      <c r="F8" s="16"/>
      <c r="G8" s="16"/>
      <c r="H8" s="16"/>
      <c r="I8" s="16" t="s">
        <v>9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 t="s">
        <v>10</v>
      </c>
      <c r="Z8" s="16"/>
      <c r="AA8" s="16"/>
      <c r="AB8" s="16"/>
      <c r="AC8" s="16"/>
      <c r="AD8" s="16"/>
      <c r="AE8" s="16"/>
      <c r="AF8" s="16"/>
      <c r="AG8" s="16"/>
      <c r="AH8" s="16"/>
    </row>
    <row r="9" spans="1:34" ht="210">
      <c r="A9" s="14"/>
      <c r="B9" s="15"/>
      <c r="C9" s="17" t="s">
        <v>11</v>
      </c>
      <c r="D9" s="17" t="s">
        <v>12</v>
      </c>
      <c r="E9" s="18" t="s">
        <v>13</v>
      </c>
      <c r="F9" s="18" t="s">
        <v>14</v>
      </c>
      <c r="G9" s="18" t="s">
        <v>81</v>
      </c>
      <c r="H9" s="18" t="s">
        <v>7</v>
      </c>
      <c r="I9" s="18" t="s">
        <v>15</v>
      </c>
      <c r="J9" s="18" t="s">
        <v>16</v>
      </c>
      <c r="K9" s="18" t="s">
        <v>17</v>
      </c>
      <c r="L9" s="18" t="s">
        <v>18</v>
      </c>
      <c r="M9" s="18" t="s">
        <v>19</v>
      </c>
      <c r="N9" s="18" t="s">
        <v>20</v>
      </c>
      <c r="O9" s="18" t="s">
        <v>21</v>
      </c>
      <c r="P9" s="18" t="s">
        <v>22</v>
      </c>
      <c r="Q9" s="18" t="s">
        <v>23</v>
      </c>
      <c r="R9" s="18" t="s">
        <v>24</v>
      </c>
      <c r="S9" s="18" t="s">
        <v>25</v>
      </c>
      <c r="T9" s="18" t="s">
        <v>26</v>
      </c>
      <c r="U9" s="18" t="s">
        <v>27</v>
      </c>
      <c r="V9" s="18" t="s">
        <v>28</v>
      </c>
      <c r="W9" s="18" t="s">
        <v>81</v>
      </c>
      <c r="X9" s="19" t="s">
        <v>7</v>
      </c>
      <c r="Y9" s="18" t="s">
        <v>29</v>
      </c>
      <c r="Z9" s="18" t="s">
        <v>30</v>
      </c>
      <c r="AA9" s="18" t="s">
        <v>31</v>
      </c>
      <c r="AB9" s="18" t="s">
        <v>34</v>
      </c>
      <c r="AC9" s="17" t="s">
        <v>35</v>
      </c>
      <c r="AD9" s="17" t="s">
        <v>36</v>
      </c>
      <c r="AE9" s="17" t="s">
        <v>37</v>
      </c>
      <c r="AF9" s="17" t="s">
        <v>38</v>
      </c>
      <c r="AG9" s="20" t="s">
        <v>7</v>
      </c>
      <c r="AH9" s="16"/>
    </row>
    <row r="10" spans="1:34" ht="12.75">
      <c r="A10" s="21">
        <v>1</v>
      </c>
      <c r="B10" s="22" t="s">
        <v>82</v>
      </c>
      <c r="C10" s="12">
        <v>0</v>
      </c>
      <c r="D10" s="12"/>
      <c r="E10" s="12">
        <v>7375</v>
      </c>
      <c r="F10" s="12"/>
      <c r="G10" s="12"/>
      <c r="H10" s="23">
        <f>SUM(C10:G10)</f>
        <v>7375</v>
      </c>
      <c r="I10" s="12">
        <v>64069</v>
      </c>
      <c r="J10" s="12"/>
      <c r="K10" s="12"/>
      <c r="L10" s="12"/>
      <c r="M10" s="12">
        <v>10690</v>
      </c>
      <c r="N10" s="12">
        <v>183198</v>
      </c>
      <c r="O10" s="12"/>
      <c r="P10" s="12"/>
      <c r="Q10" s="12"/>
      <c r="R10" s="12"/>
      <c r="S10" s="12"/>
      <c r="T10" s="12"/>
      <c r="U10" s="12"/>
      <c r="V10" s="12">
        <v>197084</v>
      </c>
      <c r="W10" s="12"/>
      <c r="X10" s="23">
        <f>SUM(I10:W10)</f>
        <v>455041</v>
      </c>
      <c r="Y10" s="13">
        <v>39446</v>
      </c>
      <c r="Z10" s="13"/>
      <c r="AA10" s="13"/>
      <c r="AB10" s="13"/>
      <c r="AC10" s="13"/>
      <c r="AD10" s="13">
        <v>1801</v>
      </c>
      <c r="AE10" s="13"/>
      <c r="AF10" s="13">
        <v>142917</v>
      </c>
      <c r="AG10" s="23">
        <f>SUM(Y10:AF10)</f>
        <v>184164</v>
      </c>
      <c r="AH10" s="23">
        <f>H10+X10+AG10</f>
        <v>646580</v>
      </c>
    </row>
    <row r="11" spans="1:34" ht="12.75">
      <c r="A11" s="21">
        <v>2</v>
      </c>
      <c r="B11" s="22" t="s">
        <v>83</v>
      </c>
      <c r="C11" s="12"/>
      <c r="D11" s="12"/>
      <c r="E11" s="12">
        <v>3464</v>
      </c>
      <c r="F11" s="12">
        <v>98555</v>
      </c>
      <c r="G11" s="12"/>
      <c r="H11" s="23">
        <f aca="true" t="shared" si="0" ref="H11:H46">SUM(C11:G11)</f>
        <v>102019</v>
      </c>
      <c r="I11" s="12">
        <v>97360</v>
      </c>
      <c r="J11" s="12">
        <v>847</v>
      </c>
      <c r="K11" s="12">
        <v>2273</v>
      </c>
      <c r="L11" s="12"/>
      <c r="M11" s="12">
        <v>44006</v>
      </c>
      <c r="N11" s="12">
        <v>34305</v>
      </c>
      <c r="O11" s="12"/>
      <c r="P11" s="12">
        <v>454</v>
      </c>
      <c r="Q11" s="12"/>
      <c r="R11" s="12">
        <v>7246</v>
      </c>
      <c r="S11" s="12"/>
      <c r="T11" s="12"/>
      <c r="U11" s="12">
        <v>13709</v>
      </c>
      <c r="V11" s="12">
        <v>75228</v>
      </c>
      <c r="W11" s="12"/>
      <c r="X11" s="23">
        <f aca="true" t="shared" si="1" ref="X11:X46">SUM(I11:W11)</f>
        <v>275428</v>
      </c>
      <c r="Y11" s="13">
        <v>299108</v>
      </c>
      <c r="Z11" s="13">
        <v>37106</v>
      </c>
      <c r="AA11" s="13"/>
      <c r="AB11" s="13"/>
      <c r="AC11" s="13"/>
      <c r="AD11" s="13">
        <v>5892</v>
      </c>
      <c r="AE11" s="13"/>
      <c r="AF11" s="13">
        <v>151884</v>
      </c>
      <c r="AG11" s="23">
        <f aca="true" t="shared" si="2" ref="AG11:AG46">SUM(Y11:AF11)</f>
        <v>493990</v>
      </c>
      <c r="AH11" s="23">
        <f aca="true" t="shared" si="3" ref="AH11:AH46">H11+X11+AG11</f>
        <v>871437</v>
      </c>
    </row>
    <row r="12" spans="1:34" ht="12.75">
      <c r="A12" s="21">
        <v>3</v>
      </c>
      <c r="B12" s="22" t="s">
        <v>41</v>
      </c>
      <c r="C12" s="12">
        <v>1127634</v>
      </c>
      <c r="D12" s="12"/>
      <c r="E12" s="12">
        <v>30326</v>
      </c>
      <c r="F12" s="12"/>
      <c r="G12" s="12"/>
      <c r="H12" s="23">
        <f t="shared" si="0"/>
        <v>1157960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3">
        <f t="shared" si="1"/>
        <v>0</v>
      </c>
      <c r="Y12" s="13"/>
      <c r="Z12" s="13"/>
      <c r="AA12" s="13"/>
      <c r="AB12" s="13"/>
      <c r="AC12" s="13"/>
      <c r="AD12" s="13"/>
      <c r="AE12" s="13"/>
      <c r="AF12" s="13"/>
      <c r="AG12" s="23">
        <f t="shared" si="2"/>
        <v>0</v>
      </c>
      <c r="AH12" s="23">
        <f t="shared" si="3"/>
        <v>1157960</v>
      </c>
    </row>
    <row r="13" spans="1:34" ht="12.75">
      <c r="A13" s="21">
        <v>4</v>
      </c>
      <c r="B13" s="22" t="s">
        <v>42</v>
      </c>
      <c r="C13" s="12"/>
      <c r="D13" s="12"/>
      <c r="E13" s="12">
        <v>1591</v>
      </c>
      <c r="F13" s="12">
        <v>145632</v>
      </c>
      <c r="G13" s="12"/>
      <c r="H13" s="23">
        <f t="shared" si="0"/>
        <v>147223</v>
      </c>
      <c r="I13" s="12">
        <v>266256</v>
      </c>
      <c r="J13" s="12"/>
      <c r="K13" s="12">
        <v>8983</v>
      </c>
      <c r="L13" s="12"/>
      <c r="M13" s="12">
        <v>2927</v>
      </c>
      <c r="N13" s="12">
        <v>285113</v>
      </c>
      <c r="O13" s="12">
        <v>6404</v>
      </c>
      <c r="P13" s="12">
        <v>1224</v>
      </c>
      <c r="Q13" s="12"/>
      <c r="R13" s="12">
        <v>9228</v>
      </c>
      <c r="S13" s="12"/>
      <c r="T13" s="12">
        <v>401</v>
      </c>
      <c r="U13" s="12">
        <v>53922</v>
      </c>
      <c r="V13" s="12">
        <v>55005</v>
      </c>
      <c r="W13" s="12"/>
      <c r="X13" s="23">
        <f t="shared" si="1"/>
        <v>689463</v>
      </c>
      <c r="Y13" s="13">
        <v>91037</v>
      </c>
      <c r="Z13" s="13"/>
      <c r="AA13" s="13"/>
      <c r="AB13" s="13"/>
      <c r="AC13" s="13"/>
      <c r="AD13" s="13"/>
      <c r="AE13" s="13"/>
      <c r="AF13" s="13">
        <v>406310</v>
      </c>
      <c r="AG13" s="23">
        <f t="shared" si="2"/>
        <v>497347</v>
      </c>
      <c r="AH13" s="23">
        <f t="shared" si="3"/>
        <v>1334033</v>
      </c>
    </row>
    <row r="14" spans="1:34" ht="25.5">
      <c r="A14" s="21">
        <v>5</v>
      </c>
      <c r="B14" s="22" t="s">
        <v>43</v>
      </c>
      <c r="C14" s="12"/>
      <c r="D14" s="12"/>
      <c r="E14" s="12">
        <v>346</v>
      </c>
      <c r="F14" s="12"/>
      <c r="G14" s="12"/>
      <c r="H14" s="23">
        <f t="shared" si="0"/>
        <v>346</v>
      </c>
      <c r="I14" s="12"/>
      <c r="J14" s="12">
        <v>5039</v>
      </c>
      <c r="K14" s="12">
        <v>2042</v>
      </c>
      <c r="L14" s="12"/>
      <c r="M14" s="12">
        <v>2674</v>
      </c>
      <c r="N14" s="12">
        <v>26269</v>
      </c>
      <c r="O14" s="12">
        <v>49189</v>
      </c>
      <c r="P14" s="12">
        <v>3732</v>
      </c>
      <c r="Q14" s="12"/>
      <c r="R14" s="12">
        <v>20336</v>
      </c>
      <c r="S14" s="12"/>
      <c r="T14" s="12"/>
      <c r="U14" s="12">
        <v>1203</v>
      </c>
      <c r="V14" s="12">
        <v>28418</v>
      </c>
      <c r="W14" s="12"/>
      <c r="X14" s="23">
        <f t="shared" si="1"/>
        <v>138902</v>
      </c>
      <c r="Y14" s="13"/>
      <c r="Z14" s="13"/>
      <c r="AA14" s="13"/>
      <c r="AB14" s="13"/>
      <c r="AC14" s="13"/>
      <c r="AD14" s="13">
        <v>1209</v>
      </c>
      <c r="AE14" s="13"/>
      <c r="AF14" s="13">
        <v>37487</v>
      </c>
      <c r="AG14" s="23">
        <f t="shared" si="2"/>
        <v>38696</v>
      </c>
      <c r="AH14" s="23">
        <f t="shared" si="3"/>
        <v>177944</v>
      </c>
    </row>
    <row r="15" spans="1:34" ht="12.75">
      <c r="A15" s="21">
        <v>6</v>
      </c>
      <c r="B15" s="22" t="s">
        <v>44</v>
      </c>
      <c r="C15" s="12"/>
      <c r="D15" s="12"/>
      <c r="E15" s="12"/>
      <c r="F15" s="12"/>
      <c r="G15" s="12"/>
      <c r="H15" s="23">
        <f t="shared" si="0"/>
        <v>0</v>
      </c>
      <c r="I15" s="12"/>
      <c r="J15" s="12"/>
      <c r="K15" s="12"/>
      <c r="L15" s="12"/>
      <c r="M15" s="12"/>
      <c r="N15" s="12">
        <v>360</v>
      </c>
      <c r="O15" s="12"/>
      <c r="P15" s="12"/>
      <c r="Q15" s="12"/>
      <c r="R15" s="12"/>
      <c r="S15" s="12"/>
      <c r="T15" s="12"/>
      <c r="U15" s="12">
        <v>2124</v>
      </c>
      <c r="V15" s="12"/>
      <c r="W15" s="12"/>
      <c r="X15" s="23">
        <f t="shared" si="1"/>
        <v>2484</v>
      </c>
      <c r="Y15" s="13">
        <v>12581</v>
      </c>
      <c r="Z15" s="13"/>
      <c r="AA15" s="13"/>
      <c r="AB15" s="13"/>
      <c r="AC15" s="13"/>
      <c r="AD15" s="13">
        <v>510</v>
      </c>
      <c r="AE15" s="13">
        <v>390390</v>
      </c>
      <c r="AF15" s="13">
        <v>17712</v>
      </c>
      <c r="AG15" s="23">
        <f t="shared" si="2"/>
        <v>421193</v>
      </c>
      <c r="AH15" s="23">
        <f t="shared" si="3"/>
        <v>423677</v>
      </c>
    </row>
    <row r="16" spans="1:34" ht="12.75">
      <c r="A16" s="21">
        <v>7</v>
      </c>
      <c r="B16" s="22" t="s">
        <v>84</v>
      </c>
      <c r="C16" s="12"/>
      <c r="D16" s="12"/>
      <c r="E16" s="12">
        <v>332026</v>
      </c>
      <c r="F16" s="12">
        <v>345637</v>
      </c>
      <c r="G16" s="12"/>
      <c r="H16" s="23">
        <f t="shared" si="0"/>
        <v>677663</v>
      </c>
      <c r="I16" s="12">
        <v>180720</v>
      </c>
      <c r="J16" s="12">
        <v>908</v>
      </c>
      <c r="K16" s="12">
        <v>324664</v>
      </c>
      <c r="L16" s="12">
        <v>43995</v>
      </c>
      <c r="M16" s="12">
        <v>39455</v>
      </c>
      <c r="N16" s="12">
        <v>2752292</v>
      </c>
      <c r="O16" s="12">
        <v>1324667</v>
      </c>
      <c r="P16" s="12">
        <v>15742</v>
      </c>
      <c r="Q16" s="12"/>
      <c r="R16" s="12">
        <v>291999</v>
      </c>
      <c r="S16" s="12">
        <v>6271</v>
      </c>
      <c r="T16" s="12">
        <v>2413</v>
      </c>
      <c r="U16" s="12">
        <v>6424</v>
      </c>
      <c r="V16" s="12">
        <v>517327</v>
      </c>
      <c r="W16" s="12"/>
      <c r="X16" s="23">
        <f t="shared" si="1"/>
        <v>5506877</v>
      </c>
      <c r="Y16" s="13">
        <v>421643</v>
      </c>
      <c r="Z16" s="13">
        <v>83767</v>
      </c>
      <c r="AA16" s="13">
        <v>5141</v>
      </c>
      <c r="AB16" s="13">
        <v>778</v>
      </c>
      <c r="AC16" s="13">
        <v>1198</v>
      </c>
      <c r="AD16" s="13">
        <v>44218</v>
      </c>
      <c r="AE16" s="13"/>
      <c r="AF16" s="13">
        <v>202310</v>
      </c>
      <c r="AG16" s="23">
        <f t="shared" si="2"/>
        <v>759055</v>
      </c>
      <c r="AH16" s="23">
        <f t="shared" si="3"/>
        <v>6943595</v>
      </c>
    </row>
    <row r="17" spans="1:34" ht="25.5">
      <c r="A17" s="21">
        <v>8</v>
      </c>
      <c r="B17" s="22" t="s">
        <v>46</v>
      </c>
      <c r="C17" s="12"/>
      <c r="D17" s="12">
        <v>5415</v>
      </c>
      <c r="E17" s="12"/>
      <c r="F17" s="12"/>
      <c r="G17" s="12"/>
      <c r="H17" s="23">
        <f t="shared" si="0"/>
        <v>5415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23">
        <f t="shared" si="1"/>
        <v>0</v>
      </c>
      <c r="Y17" s="13"/>
      <c r="Z17" s="13"/>
      <c r="AA17" s="13"/>
      <c r="AB17" s="13"/>
      <c r="AC17" s="13"/>
      <c r="AD17" s="13"/>
      <c r="AE17" s="13"/>
      <c r="AF17" s="13"/>
      <c r="AG17" s="23">
        <f t="shared" si="2"/>
        <v>0</v>
      </c>
      <c r="AH17" s="23">
        <f t="shared" si="3"/>
        <v>5415</v>
      </c>
    </row>
    <row r="18" spans="1:34" ht="12.75">
      <c r="A18" s="21">
        <v>9</v>
      </c>
      <c r="B18" s="22" t="s">
        <v>47</v>
      </c>
      <c r="C18" s="12"/>
      <c r="D18" s="12"/>
      <c r="E18" s="12"/>
      <c r="F18" s="12"/>
      <c r="G18" s="12"/>
      <c r="H18" s="23">
        <f t="shared" si="0"/>
        <v>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23">
        <f t="shared" si="1"/>
        <v>0</v>
      </c>
      <c r="Y18" s="13">
        <v>49978</v>
      </c>
      <c r="Z18" s="13"/>
      <c r="AA18" s="13"/>
      <c r="AB18" s="13"/>
      <c r="AC18" s="13"/>
      <c r="AD18" s="13"/>
      <c r="AE18" s="13"/>
      <c r="AF18" s="13"/>
      <c r="AG18" s="23">
        <f t="shared" si="2"/>
        <v>49978</v>
      </c>
      <c r="AH18" s="23">
        <f t="shared" si="3"/>
        <v>49978</v>
      </c>
    </row>
    <row r="19" spans="1:34" ht="12.75">
      <c r="A19" s="21">
        <v>10</v>
      </c>
      <c r="B19" s="22" t="s">
        <v>48</v>
      </c>
      <c r="C19" s="12"/>
      <c r="D19" s="12"/>
      <c r="E19" s="12">
        <v>4722</v>
      </c>
      <c r="F19" s="12"/>
      <c r="G19" s="12"/>
      <c r="H19" s="23">
        <f t="shared" si="0"/>
        <v>4722</v>
      </c>
      <c r="I19" s="12">
        <v>40307</v>
      </c>
      <c r="J19" s="12">
        <v>991</v>
      </c>
      <c r="K19" s="12"/>
      <c r="L19" s="12"/>
      <c r="M19" s="12">
        <v>4427</v>
      </c>
      <c r="N19" s="12">
        <v>31359</v>
      </c>
      <c r="O19" s="12">
        <v>96</v>
      </c>
      <c r="P19" s="12">
        <v>9371</v>
      </c>
      <c r="Q19" s="12"/>
      <c r="R19" s="12"/>
      <c r="S19" s="12"/>
      <c r="T19" s="12"/>
      <c r="U19" s="12"/>
      <c r="V19" s="12">
        <v>36097</v>
      </c>
      <c r="W19" s="12"/>
      <c r="X19" s="23">
        <f t="shared" si="1"/>
        <v>122648</v>
      </c>
      <c r="Y19" s="13">
        <v>9311</v>
      </c>
      <c r="Z19" s="13">
        <v>90</v>
      </c>
      <c r="AA19" s="13"/>
      <c r="AB19" s="13"/>
      <c r="AC19" s="13"/>
      <c r="AD19" s="13">
        <v>135</v>
      </c>
      <c r="AE19" s="13"/>
      <c r="AF19" s="13">
        <v>17811</v>
      </c>
      <c r="AG19" s="23">
        <f t="shared" si="2"/>
        <v>27347</v>
      </c>
      <c r="AH19" s="23">
        <f t="shared" si="3"/>
        <v>154717</v>
      </c>
    </row>
    <row r="20" spans="1:34" ht="12.75">
      <c r="A20" s="21">
        <v>11</v>
      </c>
      <c r="B20" s="22" t="s">
        <v>49</v>
      </c>
      <c r="C20" s="12"/>
      <c r="D20" s="12"/>
      <c r="E20" s="12">
        <v>757</v>
      </c>
      <c r="F20" s="12">
        <v>72177</v>
      </c>
      <c r="G20" s="12">
        <v>4170</v>
      </c>
      <c r="H20" s="23">
        <f t="shared" si="0"/>
        <v>77104</v>
      </c>
      <c r="I20" s="12">
        <v>19039</v>
      </c>
      <c r="J20" s="12"/>
      <c r="K20" s="12"/>
      <c r="L20" s="12"/>
      <c r="M20" s="12">
        <v>950</v>
      </c>
      <c r="N20" s="12">
        <v>26187</v>
      </c>
      <c r="O20" s="12"/>
      <c r="P20" s="12">
        <v>-349</v>
      </c>
      <c r="Q20" s="12"/>
      <c r="R20" s="12"/>
      <c r="S20" s="12"/>
      <c r="T20" s="12"/>
      <c r="U20" s="12">
        <v>2727</v>
      </c>
      <c r="V20" s="12">
        <v>4932</v>
      </c>
      <c r="W20" s="12"/>
      <c r="X20" s="23">
        <f t="shared" si="1"/>
        <v>53486</v>
      </c>
      <c r="Y20" s="13">
        <v>9155</v>
      </c>
      <c r="Z20" s="13"/>
      <c r="AA20" s="13"/>
      <c r="AB20" s="13"/>
      <c r="AC20" s="13"/>
      <c r="AD20" s="13"/>
      <c r="AE20" s="13"/>
      <c r="AF20" s="13">
        <v>366191</v>
      </c>
      <c r="AG20" s="23">
        <f t="shared" si="2"/>
        <v>375346</v>
      </c>
      <c r="AH20" s="23">
        <f t="shared" si="3"/>
        <v>505936</v>
      </c>
    </row>
    <row r="21" spans="1:34" ht="12.75">
      <c r="A21" s="21">
        <v>12</v>
      </c>
      <c r="B21" s="22" t="s">
        <v>50</v>
      </c>
      <c r="C21" s="12"/>
      <c r="D21" s="12"/>
      <c r="E21" s="12">
        <v>57858</v>
      </c>
      <c r="F21" s="12"/>
      <c r="G21" s="12"/>
      <c r="H21" s="23">
        <f t="shared" si="0"/>
        <v>57858</v>
      </c>
      <c r="I21" s="12">
        <v>22578</v>
      </c>
      <c r="J21" s="12"/>
      <c r="K21" s="12"/>
      <c r="L21" s="12"/>
      <c r="M21" s="12">
        <v>1355</v>
      </c>
      <c r="N21" s="12">
        <v>202518</v>
      </c>
      <c r="O21" s="12">
        <v>141</v>
      </c>
      <c r="P21" s="12"/>
      <c r="Q21" s="12"/>
      <c r="R21" s="12"/>
      <c r="S21" s="12"/>
      <c r="T21" s="12"/>
      <c r="U21" s="12">
        <v>18257</v>
      </c>
      <c r="V21" s="12">
        <v>1695</v>
      </c>
      <c r="W21" s="12"/>
      <c r="X21" s="23">
        <f t="shared" si="1"/>
        <v>246544</v>
      </c>
      <c r="Y21" s="13">
        <v>193560</v>
      </c>
      <c r="Z21" s="13">
        <v>31797</v>
      </c>
      <c r="AA21" s="13">
        <v>1440</v>
      </c>
      <c r="AB21" s="13"/>
      <c r="AC21" s="13">
        <v>502</v>
      </c>
      <c r="AD21" s="13">
        <v>7199</v>
      </c>
      <c r="AE21" s="13"/>
      <c r="AF21" s="13">
        <v>76672</v>
      </c>
      <c r="AG21" s="23">
        <f t="shared" si="2"/>
        <v>311170</v>
      </c>
      <c r="AH21" s="23">
        <f t="shared" si="3"/>
        <v>615572</v>
      </c>
    </row>
    <row r="22" spans="1:34" ht="12.75">
      <c r="A22" s="21">
        <v>13</v>
      </c>
      <c r="B22" s="22" t="s">
        <v>51</v>
      </c>
      <c r="C22" s="12"/>
      <c r="D22" s="12"/>
      <c r="E22" s="12">
        <v>4798</v>
      </c>
      <c r="F22" s="12"/>
      <c r="G22" s="12"/>
      <c r="H22" s="23">
        <f t="shared" si="0"/>
        <v>4798</v>
      </c>
      <c r="I22" s="12">
        <v>5426</v>
      </c>
      <c r="J22" s="12"/>
      <c r="K22" s="12">
        <v>275</v>
      </c>
      <c r="L22" s="12"/>
      <c r="M22" s="12">
        <v>1092</v>
      </c>
      <c r="N22" s="12">
        <v>6720</v>
      </c>
      <c r="O22" s="12"/>
      <c r="P22" s="12">
        <v>909</v>
      </c>
      <c r="Q22" s="12"/>
      <c r="R22" s="12">
        <v>100</v>
      </c>
      <c r="S22" s="12"/>
      <c r="T22" s="12"/>
      <c r="U22" s="12">
        <v>1095</v>
      </c>
      <c r="V22" s="12">
        <v>5848</v>
      </c>
      <c r="W22" s="12"/>
      <c r="X22" s="23">
        <f t="shared" si="1"/>
        <v>21465</v>
      </c>
      <c r="Y22" s="13">
        <v>115081</v>
      </c>
      <c r="Z22" s="13">
        <v>9686</v>
      </c>
      <c r="AA22" s="13">
        <v>862</v>
      </c>
      <c r="AB22" s="13"/>
      <c r="AC22" s="13"/>
      <c r="AD22" s="13">
        <v>6586</v>
      </c>
      <c r="AE22" s="13">
        <v>827</v>
      </c>
      <c r="AF22" s="13">
        <v>146743</v>
      </c>
      <c r="AG22" s="23">
        <f t="shared" si="2"/>
        <v>279785</v>
      </c>
      <c r="AH22" s="23">
        <f t="shared" si="3"/>
        <v>306048</v>
      </c>
    </row>
    <row r="23" spans="1:34" ht="12.75">
      <c r="A23" s="21">
        <v>14</v>
      </c>
      <c r="B23" s="22" t="s">
        <v>52</v>
      </c>
      <c r="C23" s="12"/>
      <c r="D23" s="12"/>
      <c r="E23" s="12">
        <v>15031</v>
      </c>
      <c r="F23" s="12">
        <v>78792</v>
      </c>
      <c r="G23" s="12">
        <v>2823</v>
      </c>
      <c r="H23" s="23">
        <f t="shared" si="0"/>
        <v>96646</v>
      </c>
      <c r="I23" s="12">
        <v>99944</v>
      </c>
      <c r="J23" s="12">
        <v>43644</v>
      </c>
      <c r="K23" s="12">
        <v>31440</v>
      </c>
      <c r="L23" s="12">
        <v>78867</v>
      </c>
      <c r="M23" s="12">
        <v>2457216</v>
      </c>
      <c r="N23" s="12">
        <v>2260466</v>
      </c>
      <c r="O23" s="12">
        <v>7122</v>
      </c>
      <c r="P23" s="12">
        <v>985</v>
      </c>
      <c r="Q23" s="12"/>
      <c r="R23" s="12">
        <v>22204</v>
      </c>
      <c r="S23" s="12">
        <v>143</v>
      </c>
      <c r="T23" s="12">
        <v>405</v>
      </c>
      <c r="U23" s="12">
        <v>6722</v>
      </c>
      <c r="V23" s="12">
        <v>4370818</v>
      </c>
      <c r="W23" s="12"/>
      <c r="X23" s="23">
        <f t="shared" si="1"/>
        <v>9379976</v>
      </c>
      <c r="Y23" s="13">
        <v>23924</v>
      </c>
      <c r="Z23" s="13">
        <v>1949</v>
      </c>
      <c r="AA23" s="13">
        <v>41</v>
      </c>
      <c r="AB23" s="13">
        <v>85</v>
      </c>
      <c r="AC23" s="13">
        <v>3930</v>
      </c>
      <c r="AD23" s="13">
        <v>368041</v>
      </c>
      <c r="AE23" s="13"/>
      <c r="AF23" s="13">
        <v>1322668</v>
      </c>
      <c r="AG23" s="23">
        <f t="shared" si="2"/>
        <v>1720638</v>
      </c>
      <c r="AH23" s="23">
        <f t="shared" si="3"/>
        <v>11197260</v>
      </c>
    </row>
    <row r="24" spans="1:34" ht="12.75">
      <c r="A24" s="21">
        <v>15</v>
      </c>
      <c r="B24" s="22" t="s">
        <v>85</v>
      </c>
      <c r="C24" s="12"/>
      <c r="D24" s="12"/>
      <c r="E24" s="12">
        <v>27011</v>
      </c>
      <c r="F24" s="12">
        <v>55800</v>
      </c>
      <c r="G24" s="12"/>
      <c r="H24" s="23">
        <f t="shared" si="0"/>
        <v>82811</v>
      </c>
      <c r="I24" s="12">
        <v>1274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269818</v>
      </c>
      <c r="W24" s="12"/>
      <c r="X24" s="23">
        <f t="shared" si="1"/>
        <v>271092</v>
      </c>
      <c r="Y24" s="13">
        <v>39550</v>
      </c>
      <c r="Z24" s="13"/>
      <c r="AA24" s="13"/>
      <c r="AB24" s="13"/>
      <c r="AC24" s="13"/>
      <c r="AD24" s="13"/>
      <c r="AE24" s="13"/>
      <c r="AF24" s="13">
        <v>334181</v>
      </c>
      <c r="AG24" s="23">
        <f t="shared" si="2"/>
        <v>373731</v>
      </c>
      <c r="AH24" s="23">
        <f t="shared" si="3"/>
        <v>727634</v>
      </c>
    </row>
    <row r="25" spans="1:34" ht="12.75">
      <c r="A25" s="21">
        <v>16</v>
      </c>
      <c r="B25" s="22" t="s">
        <v>54</v>
      </c>
      <c r="C25" s="12"/>
      <c r="D25" s="12"/>
      <c r="E25" s="12">
        <v>27840</v>
      </c>
      <c r="F25" s="12">
        <v>132985</v>
      </c>
      <c r="G25" s="12"/>
      <c r="H25" s="23">
        <f t="shared" si="0"/>
        <v>160825</v>
      </c>
      <c r="I25" s="12">
        <v>745101</v>
      </c>
      <c r="J25" s="12">
        <v>57290</v>
      </c>
      <c r="K25" s="12">
        <v>140982</v>
      </c>
      <c r="L25" s="12">
        <v>11891</v>
      </c>
      <c r="M25" s="12">
        <v>94236</v>
      </c>
      <c r="N25" s="12">
        <v>1883887</v>
      </c>
      <c r="O25" s="12">
        <v>80800</v>
      </c>
      <c r="P25" s="12">
        <v>60644</v>
      </c>
      <c r="Q25" s="12"/>
      <c r="R25" s="12">
        <v>54724</v>
      </c>
      <c r="S25" s="12"/>
      <c r="T25" s="12">
        <v>1592</v>
      </c>
      <c r="U25" s="12">
        <v>21110</v>
      </c>
      <c r="V25" s="12">
        <v>855444</v>
      </c>
      <c r="W25" s="12"/>
      <c r="X25" s="23">
        <f t="shared" si="1"/>
        <v>4007701</v>
      </c>
      <c r="Y25" s="13">
        <v>333780</v>
      </c>
      <c r="Z25" s="13">
        <v>20058</v>
      </c>
      <c r="AA25" s="13">
        <v>3608</v>
      </c>
      <c r="AB25" s="13">
        <v>6525</v>
      </c>
      <c r="AC25" s="13">
        <v>3999</v>
      </c>
      <c r="AD25" s="13">
        <v>20754</v>
      </c>
      <c r="AE25" s="13"/>
      <c r="AF25" s="13">
        <v>694005</v>
      </c>
      <c r="AG25" s="23">
        <f t="shared" si="2"/>
        <v>1082729</v>
      </c>
      <c r="AH25" s="23">
        <f t="shared" si="3"/>
        <v>5251255</v>
      </c>
    </row>
    <row r="26" spans="1:34" ht="12.75">
      <c r="A26" s="21">
        <v>17</v>
      </c>
      <c r="B26" s="22" t="s">
        <v>55</v>
      </c>
      <c r="C26" s="12"/>
      <c r="D26" s="12"/>
      <c r="E26" s="12">
        <v>5394</v>
      </c>
      <c r="F26" s="12">
        <v>21841</v>
      </c>
      <c r="G26" s="12"/>
      <c r="H26" s="23">
        <f t="shared" si="0"/>
        <v>27235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3">
        <f t="shared" si="1"/>
        <v>0</v>
      </c>
      <c r="Y26" s="13">
        <v>20343</v>
      </c>
      <c r="Z26" s="13"/>
      <c r="AA26" s="13"/>
      <c r="AB26" s="13"/>
      <c r="AC26" s="13"/>
      <c r="AD26" s="13"/>
      <c r="AE26" s="13"/>
      <c r="AF26" s="13">
        <v>9748</v>
      </c>
      <c r="AG26" s="23">
        <f t="shared" si="2"/>
        <v>30091</v>
      </c>
      <c r="AH26" s="23">
        <f t="shared" si="3"/>
        <v>57326</v>
      </c>
    </row>
    <row r="27" spans="1:34" ht="12.75">
      <c r="A27" s="21">
        <v>18</v>
      </c>
      <c r="B27" s="22" t="s">
        <v>56</v>
      </c>
      <c r="C27" s="12"/>
      <c r="D27" s="12"/>
      <c r="E27" s="12"/>
      <c r="F27" s="12"/>
      <c r="G27" s="12"/>
      <c r="H27" s="23">
        <f t="shared" si="0"/>
        <v>0</v>
      </c>
      <c r="I27" s="12"/>
      <c r="J27" s="12"/>
      <c r="K27" s="12"/>
      <c r="L27" s="12"/>
      <c r="M27" s="12">
        <v>54263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3">
        <f t="shared" si="1"/>
        <v>54263</v>
      </c>
      <c r="Y27" s="13"/>
      <c r="Z27" s="13"/>
      <c r="AA27" s="13"/>
      <c r="AB27" s="13"/>
      <c r="AC27" s="13"/>
      <c r="AD27" s="13"/>
      <c r="AE27" s="13"/>
      <c r="AF27" s="13"/>
      <c r="AG27" s="23">
        <f t="shared" si="2"/>
        <v>0</v>
      </c>
      <c r="AH27" s="23">
        <f t="shared" si="3"/>
        <v>54263</v>
      </c>
    </row>
    <row r="28" spans="1:34" ht="12.75">
      <c r="A28" s="21">
        <v>19</v>
      </c>
      <c r="B28" s="22" t="s">
        <v>57</v>
      </c>
      <c r="C28" s="12"/>
      <c r="D28" s="12"/>
      <c r="E28" s="12">
        <v>43809</v>
      </c>
      <c r="F28" s="12"/>
      <c r="G28" s="12"/>
      <c r="H28" s="23">
        <f t="shared" si="0"/>
        <v>43809</v>
      </c>
      <c r="I28" s="12">
        <v>21981</v>
      </c>
      <c r="J28" s="12"/>
      <c r="K28" s="12"/>
      <c r="L28" s="12"/>
      <c r="M28" s="12">
        <v>25511</v>
      </c>
      <c r="N28" s="12">
        <v>15986</v>
      </c>
      <c r="O28" s="12"/>
      <c r="P28" s="12">
        <v>1089</v>
      </c>
      <c r="Q28" s="12"/>
      <c r="R28" s="12"/>
      <c r="S28" s="12"/>
      <c r="T28" s="12"/>
      <c r="U28" s="12"/>
      <c r="V28" s="12">
        <v>13173</v>
      </c>
      <c r="W28" s="12"/>
      <c r="X28" s="23">
        <f t="shared" si="1"/>
        <v>77740</v>
      </c>
      <c r="Y28" s="13">
        <v>343814</v>
      </c>
      <c r="Z28" s="13">
        <v>25530</v>
      </c>
      <c r="AA28" s="13"/>
      <c r="AB28" s="13"/>
      <c r="AC28" s="13"/>
      <c r="AD28" s="13"/>
      <c r="AE28" s="13">
        <v>509165</v>
      </c>
      <c r="AF28" s="13">
        <v>85131</v>
      </c>
      <c r="AG28" s="23">
        <f t="shared" si="2"/>
        <v>963640</v>
      </c>
      <c r="AH28" s="23">
        <f t="shared" si="3"/>
        <v>1085189</v>
      </c>
    </row>
    <row r="29" spans="1:34" ht="12.75">
      <c r="A29" s="21">
        <v>20</v>
      </c>
      <c r="B29" s="22" t="s">
        <v>58</v>
      </c>
      <c r="C29" s="12"/>
      <c r="D29" s="12"/>
      <c r="E29" s="12">
        <v>106077</v>
      </c>
      <c r="F29" s="12">
        <v>15184</v>
      </c>
      <c r="G29" s="12"/>
      <c r="H29" s="23">
        <f t="shared" si="0"/>
        <v>121261</v>
      </c>
      <c r="I29" s="12"/>
      <c r="J29" s="12"/>
      <c r="K29" s="12"/>
      <c r="L29" s="12"/>
      <c r="M29" s="12">
        <v>749</v>
      </c>
      <c r="N29" s="12">
        <v>2156616</v>
      </c>
      <c r="O29" s="12">
        <v>6373</v>
      </c>
      <c r="P29" s="12"/>
      <c r="Q29" s="12"/>
      <c r="R29" s="12"/>
      <c r="S29" s="12"/>
      <c r="T29" s="12"/>
      <c r="U29" s="12"/>
      <c r="V29" s="12">
        <v>579374</v>
      </c>
      <c r="W29" s="12"/>
      <c r="X29" s="23">
        <f t="shared" si="1"/>
        <v>2743112</v>
      </c>
      <c r="Y29" s="13"/>
      <c r="Z29" s="13"/>
      <c r="AA29" s="13"/>
      <c r="AB29" s="13"/>
      <c r="AC29" s="13"/>
      <c r="AD29" s="13"/>
      <c r="AE29" s="13"/>
      <c r="AF29" s="13"/>
      <c r="AG29" s="23">
        <f t="shared" si="2"/>
        <v>0</v>
      </c>
      <c r="AH29" s="23">
        <f t="shared" si="3"/>
        <v>2864373</v>
      </c>
    </row>
    <row r="30" spans="1:34" ht="12.75">
      <c r="A30" s="21">
        <v>21</v>
      </c>
      <c r="B30" s="22" t="s">
        <v>77</v>
      </c>
      <c r="C30" s="12"/>
      <c r="D30" s="12"/>
      <c r="E30" s="12">
        <v>69101</v>
      </c>
      <c r="F30" s="12"/>
      <c r="G30" s="12"/>
      <c r="H30" s="23">
        <f t="shared" si="0"/>
        <v>69101</v>
      </c>
      <c r="I30" s="12">
        <v>18927</v>
      </c>
      <c r="J30" s="12"/>
      <c r="K30" s="12">
        <v>10409</v>
      </c>
      <c r="L30" s="12"/>
      <c r="M30" s="12">
        <v>2896</v>
      </c>
      <c r="N30" s="12">
        <v>65344</v>
      </c>
      <c r="O30" s="12"/>
      <c r="P30" s="12"/>
      <c r="Q30" s="12"/>
      <c r="R30" s="12">
        <v>25113</v>
      </c>
      <c r="S30" s="12"/>
      <c r="T30" s="12"/>
      <c r="U30" s="12">
        <v>1514</v>
      </c>
      <c r="V30" s="12">
        <v>599</v>
      </c>
      <c r="W30" s="12">
        <v>12774</v>
      </c>
      <c r="X30" s="23">
        <f t="shared" si="1"/>
        <v>137576</v>
      </c>
      <c r="Y30" s="13">
        <v>3310</v>
      </c>
      <c r="Z30" s="13">
        <v>3769</v>
      </c>
      <c r="AA30" s="13"/>
      <c r="AB30" s="13"/>
      <c r="AC30" s="13">
        <v>450</v>
      </c>
      <c r="AD30" s="13"/>
      <c r="AE30" s="13"/>
      <c r="AF30" s="13">
        <v>19253</v>
      </c>
      <c r="AG30" s="23">
        <f t="shared" si="2"/>
        <v>26782</v>
      </c>
      <c r="AH30" s="23">
        <f t="shared" si="3"/>
        <v>233459</v>
      </c>
    </row>
    <row r="31" spans="1:34" ht="12.75">
      <c r="A31" s="21">
        <v>22</v>
      </c>
      <c r="B31" s="22" t="s">
        <v>59</v>
      </c>
      <c r="C31" s="12"/>
      <c r="D31" s="12"/>
      <c r="E31" s="12">
        <v>884</v>
      </c>
      <c r="F31" s="12"/>
      <c r="G31" s="12"/>
      <c r="H31" s="23">
        <f t="shared" si="0"/>
        <v>884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3">
        <f t="shared" si="1"/>
        <v>0</v>
      </c>
      <c r="Y31" s="13">
        <v>207443</v>
      </c>
      <c r="Z31" s="13"/>
      <c r="AA31" s="13"/>
      <c r="AB31" s="13"/>
      <c r="AC31" s="13"/>
      <c r="AD31" s="13"/>
      <c r="AE31" s="13"/>
      <c r="AF31" s="13"/>
      <c r="AG31" s="23">
        <f t="shared" si="2"/>
        <v>207443</v>
      </c>
      <c r="AH31" s="23">
        <f t="shared" si="3"/>
        <v>208327</v>
      </c>
    </row>
    <row r="32" spans="1:34" ht="12.75">
      <c r="A32" s="21">
        <v>23</v>
      </c>
      <c r="B32" s="22" t="s">
        <v>60</v>
      </c>
      <c r="C32" s="12">
        <v>102143</v>
      </c>
      <c r="D32" s="12">
        <v>20216</v>
      </c>
      <c r="E32" s="12"/>
      <c r="F32" s="12"/>
      <c r="G32" s="12"/>
      <c r="H32" s="23">
        <f t="shared" si="0"/>
        <v>122359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3">
        <f t="shared" si="1"/>
        <v>0</v>
      </c>
      <c r="Y32" s="13"/>
      <c r="Z32" s="13"/>
      <c r="AA32" s="13"/>
      <c r="AB32" s="13"/>
      <c r="AC32" s="13"/>
      <c r="AD32" s="13"/>
      <c r="AE32" s="13"/>
      <c r="AF32" s="13"/>
      <c r="AG32" s="23">
        <f t="shared" si="2"/>
        <v>0</v>
      </c>
      <c r="AH32" s="23">
        <f t="shared" si="3"/>
        <v>122359</v>
      </c>
    </row>
    <row r="33" spans="1:34" ht="12.75">
      <c r="A33" s="21">
        <v>24</v>
      </c>
      <c r="B33" s="22" t="s">
        <v>61</v>
      </c>
      <c r="C33" s="12"/>
      <c r="D33" s="12"/>
      <c r="E33" s="12">
        <v>1572</v>
      </c>
      <c r="F33" s="12">
        <v>34169</v>
      </c>
      <c r="G33" s="12"/>
      <c r="H33" s="23">
        <f t="shared" si="0"/>
        <v>35741</v>
      </c>
      <c r="I33" s="12">
        <v>52002</v>
      </c>
      <c r="J33" s="12">
        <v>56386</v>
      </c>
      <c r="K33" s="12"/>
      <c r="L33" s="12"/>
      <c r="M33" s="12">
        <v>54311</v>
      </c>
      <c r="N33" s="12">
        <v>126879</v>
      </c>
      <c r="O33" s="12">
        <v>133645</v>
      </c>
      <c r="P33" s="12">
        <v>13440</v>
      </c>
      <c r="Q33" s="12"/>
      <c r="R33" s="12"/>
      <c r="S33" s="12"/>
      <c r="T33" s="12"/>
      <c r="U33" s="12">
        <v>150655</v>
      </c>
      <c r="V33" s="12">
        <v>185598</v>
      </c>
      <c r="W33" s="12"/>
      <c r="X33" s="23">
        <f t="shared" si="1"/>
        <v>772916</v>
      </c>
      <c r="Y33" s="13">
        <v>9186</v>
      </c>
      <c r="Z33" s="13">
        <v>1249</v>
      </c>
      <c r="AA33" s="13"/>
      <c r="AB33" s="13"/>
      <c r="AC33" s="13"/>
      <c r="AD33" s="13">
        <v>12153</v>
      </c>
      <c r="AE33" s="13"/>
      <c r="AF33" s="13">
        <v>88396</v>
      </c>
      <c r="AG33" s="23">
        <f t="shared" si="2"/>
        <v>110984</v>
      </c>
      <c r="AH33" s="23">
        <f t="shared" si="3"/>
        <v>919641</v>
      </c>
    </row>
    <row r="34" spans="1:34" ht="12.75">
      <c r="A34" s="21">
        <v>25</v>
      </c>
      <c r="B34" s="22" t="s">
        <v>62</v>
      </c>
      <c r="C34" s="12"/>
      <c r="D34" s="12"/>
      <c r="E34" s="12">
        <v>95199</v>
      </c>
      <c r="F34" s="12">
        <v>39924</v>
      </c>
      <c r="G34" s="12">
        <v>69662</v>
      </c>
      <c r="H34" s="23">
        <f t="shared" si="0"/>
        <v>204785</v>
      </c>
      <c r="I34" s="12">
        <v>224471</v>
      </c>
      <c r="J34" s="12"/>
      <c r="K34" s="12">
        <v>8228</v>
      </c>
      <c r="L34" s="12"/>
      <c r="M34" s="12">
        <v>126857</v>
      </c>
      <c r="N34" s="12">
        <v>107942</v>
      </c>
      <c r="O34" s="12">
        <v>6727</v>
      </c>
      <c r="P34" s="12">
        <v>18679</v>
      </c>
      <c r="Q34" s="12"/>
      <c r="R34" s="12">
        <v>21024</v>
      </c>
      <c r="S34" s="12">
        <v>21619</v>
      </c>
      <c r="T34" s="12">
        <v>8</v>
      </c>
      <c r="U34" s="12">
        <v>3793120</v>
      </c>
      <c r="V34" s="12">
        <v>30152</v>
      </c>
      <c r="W34" s="12">
        <v>5088</v>
      </c>
      <c r="X34" s="23">
        <f t="shared" si="1"/>
        <v>4363915</v>
      </c>
      <c r="Y34" s="13">
        <v>202735</v>
      </c>
      <c r="Z34" s="13">
        <v>20670</v>
      </c>
      <c r="AA34" s="13">
        <v>2984</v>
      </c>
      <c r="AB34" s="13"/>
      <c r="AC34" s="13"/>
      <c r="AD34" s="13">
        <v>12629</v>
      </c>
      <c r="AE34" s="13"/>
      <c r="AF34" s="13">
        <v>267528</v>
      </c>
      <c r="AG34" s="23">
        <f t="shared" si="2"/>
        <v>506546</v>
      </c>
      <c r="AH34" s="23">
        <f t="shared" si="3"/>
        <v>5075246</v>
      </c>
    </row>
    <row r="35" spans="1:34" ht="12.75">
      <c r="A35" s="21">
        <v>26</v>
      </c>
      <c r="B35" s="22" t="s">
        <v>63</v>
      </c>
      <c r="C35" s="12"/>
      <c r="D35" s="12"/>
      <c r="E35" s="12">
        <v>9348</v>
      </c>
      <c r="F35" s="12">
        <v>137238</v>
      </c>
      <c r="G35" s="12"/>
      <c r="H35" s="23">
        <f t="shared" si="0"/>
        <v>146586</v>
      </c>
      <c r="I35" s="12">
        <v>86330</v>
      </c>
      <c r="J35" s="12">
        <v>9103</v>
      </c>
      <c r="K35" s="12">
        <v>249</v>
      </c>
      <c r="L35" s="12"/>
      <c r="M35" s="12">
        <v>16848</v>
      </c>
      <c r="N35" s="12">
        <v>133056</v>
      </c>
      <c r="O35" s="12">
        <v>54397</v>
      </c>
      <c r="P35" s="12">
        <v>531</v>
      </c>
      <c r="Q35" s="12"/>
      <c r="R35" s="12">
        <v>45</v>
      </c>
      <c r="S35" s="12"/>
      <c r="T35" s="12"/>
      <c r="U35" s="12">
        <v>396793</v>
      </c>
      <c r="V35" s="12">
        <v>98740</v>
      </c>
      <c r="W35" s="12">
        <v>206</v>
      </c>
      <c r="X35" s="23">
        <f t="shared" si="1"/>
        <v>796298</v>
      </c>
      <c r="Y35" s="13">
        <v>874640</v>
      </c>
      <c r="Z35" s="13">
        <v>52322</v>
      </c>
      <c r="AA35" s="13">
        <v>1120</v>
      </c>
      <c r="AB35" s="13"/>
      <c r="AC35" s="13">
        <v>202</v>
      </c>
      <c r="AD35" s="13">
        <v>3191</v>
      </c>
      <c r="AE35" s="13"/>
      <c r="AF35" s="13">
        <v>128560</v>
      </c>
      <c r="AG35" s="23">
        <f t="shared" si="2"/>
        <v>1060035</v>
      </c>
      <c r="AH35" s="23">
        <f t="shared" si="3"/>
        <v>2002919</v>
      </c>
    </row>
    <row r="36" spans="1:34" ht="12.75">
      <c r="A36" s="21">
        <v>27</v>
      </c>
      <c r="B36" s="22" t="s">
        <v>64</v>
      </c>
      <c r="C36" s="12"/>
      <c r="D36" s="12"/>
      <c r="E36" s="12">
        <v>39520</v>
      </c>
      <c r="F36" s="12">
        <v>32589</v>
      </c>
      <c r="G36" s="12"/>
      <c r="H36" s="23">
        <f t="shared" si="0"/>
        <v>72109</v>
      </c>
      <c r="I36" s="12">
        <v>170907</v>
      </c>
      <c r="J36" s="12"/>
      <c r="K36" s="12">
        <v>13861</v>
      </c>
      <c r="L36" s="12"/>
      <c r="M36" s="12">
        <v>-12723</v>
      </c>
      <c r="N36" s="12">
        <v>204652</v>
      </c>
      <c r="O36" s="12">
        <v>5315</v>
      </c>
      <c r="P36" s="12">
        <v>1797</v>
      </c>
      <c r="Q36" s="12"/>
      <c r="R36" s="12">
        <v>1233</v>
      </c>
      <c r="S36" s="12"/>
      <c r="T36" s="12">
        <v>969</v>
      </c>
      <c r="U36" s="12">
        <v>16496</v>
      </c>
      <c r="V36" s="12">
        <v>46254</v>
      </c>
      <c r="W36" s="12"/>
      <c r="X36" s="23">
        <f t="shared" si="1"/>
        <v>448761</v>
      </c>
      <c r="Y36" s="13">
        <v>66238</v>
      </c>
      <c r="Z36" s="13">
        <v>7511</v>
      </c>
      <c r="AA36" s="13"/>
      <c r="AB36" s="13"/>
      <c r="AC36" s="13"/>
      <c r="AD36" s="13">
        <v>5428</v>
      </c>
      <c r="AE36" s="13"/>
      <c r="AF36" s="13"/>
      <c r="AG36" s="23">
        <f t="shared" si="2"/>
        <v>79177</v>
      </c>
      <c r="AH36" s="23">
        <f t="shared" si="3"/>
        <v>600047</v>
      </c>
    </row>
    <row r="37" spans="1:34" ht="12.75">
      <c r="A37" s="21">
        <v>28</v>
      </c>
      <c r="B37" s="22" t="s">
        <v>65</v>
      </c>
      <c r="C37" s="12"/>
      <c r="D37" s="12"/>
      <c r="E37" s="12">
        <v>12025</v>
      </c>
      <c r="F37" s="12">
        <v>377</v>
      </c>
      <c r="G37" s="12"/>
      <c r="H37" s="23">
        <f t="shared" si="0"/>
        <v>12402</v>
      </c>
      <c r="I37" s="12">
        <v>3477</v>
      </c>
      <c r="J37" s="12"/>
      <c r="K37" s="12"/>
      <c r="L37" s="12"/>
      <c r="M37" s="12">
        <v>5471</v>
      </c>
      <c r="N37" s="12">
        <v>2896</v>
      </c>
      <c r="O37" s="12"/>
      <c r="P37" s="12">
        <v>568</v>
      </c>
      <c r="Q37" s="12"/>
      <c r="R37" s="12">
        <v>17742</v>
      </c>
      <c r="S37" s="12"/>
      <c r="T37" s="12"/>
      <c r="U37" s="12"/>
      <c r="V37" s="12">
        <v>1584</v>
      </c>
      <c r="W37" s="12"/>
      <c r="X37" s="23">
        <f t="shared" si="1"/>
        <v>31738</v>
      </c>
      <c r="Y37" s="13">
        <v>177724</v>
      </c>
      <c r="Z37" s="13">
        <v>8249</v>
      </c>
      <c r="AA37" s="13"/>
      <c r="AB37" s="13"/>
      <c r="AC37" s="13"/>
      <c r="AD37" s="13"/>
      <c r="AE37" s="13"/>
      <c r="AF37" s="13">
        <v>20742</v>
      </c>
      <c r="AG37" s="23">
        <f t="shared" si="2"/>
        <v>206715</v>
      </c>
      <c r="AH37" s="23">
        <f t="shared" si="3"/>
        <v>250855</v>
      </c>
    </row>
    <row r="38" spans="1:34" ht="12.75">
      <c r="A38" s="21">
        <v>29</v>
      </c>
      <c r="B38" s="22" t="s">
        <v>66</v>
      </c>
      <c r="C38" s="12"/>
      <c r="D38" s="12"/>
      <c r="E38" s="12">
        <v>32178</v>
      </c>
      <c r="F38" s="12"/>
      <c r="G38" s="12"/>
      <c r="H38" s="23">
        <f t="shared" si="0"/>
        <v>32178</v>
      </c>
      <c r="I38" s="12">
        <v>33046</v>
      </c>
      <c r="J38" s="12"/>
      <c r="K38" s="12"/>
      <c r="L38" s="12"/>
      <c r="M38" s="12">
        <v>13320</v>
      </c>
      <c r="N38" s="12">
        <v>5055</v>
      </c>
      <c r="O38" s="12"/>
      <c r="P38" s="12"/>
      <c r="Q38" s="12"/>
      <c r="R38" s="12"/>
      <c r="S38" s="12"/>
      <c r="T38" s="12"/>
      <c r="U38" s="12"/>
      <c r="V38" s="12">
        <v>38642</v>
      </c>
      <c r="W38" s="12"/>
      <c r="X38" s="23">
        <f t="shared" si="1"/>
        <v>90063</v>
      </c>
      <c r="Y38" s="13">
        <v>79298</v>
      </c>
      <c r="Z38" s="13"/>
      <c r="AA38" s="13"/>
      <c r="AB38" s="13"/>
      <c r="AC38" s="13"/>
      <c r="AD38" s="13"/>
      <c r="AE38" s="13"/>
      <c r="AF38" s="13">
        <v>186053</v>
      </c>
      <c r="AG38" s="23">
        <f t="shared" si="2"/>
        <v>265351</v>
      </c>
      <c r="AH38" s="23">
        <f t="shared" si="3"/>
        <v>387592</v>
      </c>
    </row>
    <row r="39" spans="1:34" ht="12.75">
      <c r="A39" s="21">
        <v>30</v>
      </c>
      <c r="B39" s="22" t="s">
        <v>67</v>
      </c>
      <c r="C39" s="12"/>
      <c r="D39" s="12"/>
      <c r="E39" s="12">
        <v>10521</v>
      </c>
      <c r="F39" s="12">
        <v>80920</v>
      </c>
      <c r="G39" s="12"/>
      <c r="H39" s="23">
        <f t="shared" si="0"/>
        <v>91441</v>
      </c>
      <c r="I39" s="12">
        <v>10176</v>
      </c>
      <c r="J39" s="12"/>
      <c r="K39" s="12"/>
      <c r="L39" s="12"/>
      <c r="M39" s="12">
        <v>9036</v>
      </c>
      <c r="N39" s="12">
        <v>42536</v>
      </c>
      <c r="O39" s="12"/>
      <c r="P39" s="12">
        <v>1859</v>
      </c>
      <c r="Q39" s="12"/>
      <c r="R39" s="12"/>
      <c r="S39" s="12"/>
      <c r="T39" s="12"/>
      <c r="U39" s="12">
        <v>174251</v>
      </c>
      <c r="V39" s="12">
        <v>119111</v>
      </c>
      <c r="W39" s="12"/>
      <c r="X39" s="23">
        <f t="shared" si="1"/>
        <v>356969</v>
      </c>
      <c r="Y39" s="13">
        <v>11871</v>
      </c>
      <c r="Z39" s="13"/>
      <c r="AA39" s="13"/>
      <c r="AB39" s="13"/>
      <c r="AC39" s="13"/>
      <c r="AD39" s="13"/>
      <c r="AE39" s="13"/>
      <c r="AF39" s="13"/>
      <c r="AG39" s="23">
        <f t="shared" si="2"/>
        <v>11871</v>
      </c>
      <c r="AH39" s="23">
        <f t="shared" si="3"/>
        <v>460281</v>
      </c>
    </row>
    <row r="40" spans="1:34" ht="12.75">
      <c r="A40" s="21">
        <v>31</v>
      </c>
      <c r="B40" s="22" t="s">
        <v>68</v>
      </c>
      <c r="C40" s="12"/>
      <c r="D40" s="12"/>
      <c r="E40" s="12"/>
      <c r="F40" s="12">
        <v>82991</v>
      </c>
      <c r="G40" s="12"/>
      <c r="H40" s="23">
        <f t="shared" si="0"/>
        <v>82991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24804</v>
      </c>
      <c r="W40" s="12"/>
      <c r="X40" s="23">
        <f t="shared" si="1"/>
        <v>24804</v>
      </c>
      <c r="Y40" s="13"/>
      <c r="Z40" s="13"/>
      <c r="AA40" s="13"/>
      <c r="AB40" s="13"/>
      <c r="AC40" s="13"/>
      <c r="AD40" s="13"/>
      <c r="AE40" s="13"/>
      <c r="AF40" s="13"/>
      <c r="AG40" s="23">
        <f t="shared" si="2"/>
        <v>0</v>
      </c>
      <c r="AH40" s="23">
        <f t="shared" si="3"/>
        <v>107795</v>
      </c>
    </row>
    <row r="41" spans="1:34" ht="12.75">
      <c r="A41" s="21">
        <v>32</v>
      </c>
      <c r="B41" s="22" t="s">
        <v>69</v>
      </c>
      <c r="C41" s="12"/>
      <c r="D41" s="12"/>
      <c r="E41" s="12">
        <v>33917</v>
      </c>
      <c r="F41" s="12">
        <v>11699</v>
      </c>
      <c r="G41" s="12"/>
      <c r="H41" s="23">
        <f t="shared" si="0"/>
        <v>45616</v>
      </c>
      <c r="I41" s="12">
        <v>122873</v>
      </c>
      <c r="J41" s="12"/>
      <c r="K41" s="12"/>
      <c r="L41" s="12"/>
      <c r="M41" s="12">
        <v>727323</v>
      </c>
      <c r="N41" s="12">
        <v>1049255</v>
      </c>
      <c r="O41" s="12"/>
      <c r="P41" s="12">
        <v>4060</v>
      </c>
      <c r="Q41" s="12"/>
      <c r="R41" s="12"/>
      <c r="S41" s="12"/>
      <c r="T41" s="12"/>
      <c r="U41" s="12">
        <v>288878</v>
      </c>
      <c r="V41" s="12">
        <v>1404750</v>
      </c>
      <c r="W41" s="12"/>
      <c r="X41" s="23">
        <f t="shared" si="1"/>
        <v>3597139</v>
      </c>
      <c r="Y41" s="13">
        <v>139191</v>
      </c>
      <c r="Z41" s="13">
        <v>23504</v>
      </c>
      <c r="AA41" s="13"/>
      <c r="AB41" s="13">
        <v>184</v>
      </c>
      <c r="AC41" s="13"/>
      <c r="AD41" s="13">
        <v>138073</v>
      </c>
      <c r="AE41" s="13"/>
      <c r="AF41" s="13">
        <v>105900</v>
      </c>
      <c r="AG41" s="23">
        <f t="shared" si="2"/>
        <v>406852</v>
      </c>
      <c r="AH41" s="23">
        <f t="shared" si="3"/>
        <v>4049607</v>
      </c>
    </row>
    <row r="42" spans="1:34" ht="12.75">
      <c r="A42" s="21">
        <v>33</v>
      </c>
      <c r="B42" s="22" t="s">
        <v>70</v>
      </c>
      <c r="C42" s="12"/>
      <c r="D42" s="12"/>
      <c r="E42" s="12">
        <v>53030</v>
      </c>
      <c r="F42" s="12">
        <v>740811</v>
      </c>
      <c r="G42" s="12"/>
      <c r="H42" s="23">
        <f t="shared" si="0"/>
        <v>793841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3">
        <f t="shared" si="1"/>
        <v>0</v>
      </c>
      <c r="Y42" s="13">
        <v>31848</v>
      </c>
      <c r="Z42" s="13">
        <v>11</v>
      </c>
      <c r="AA42" s="13"/>
      <c r="AB42" s="13"/>
      <c r="AC42" s="13"/>
      <c r="AD42" s="13"/>
      <c r="AE42" s="13"/>
      <c r="AF42" s="13"/>
      <c r="AG42" s="23">
        <f t="shared" si="2"/>
        <v>31859</v>
      </c>
      <c r="AH42" s="23">
        <f t="shared" si="3"/>
        <v>825700</v>
      </c>
    </row>
    <row r="43" spans="1:34" ht="12.75">
      <c r="A43" s="21">
        <v>34</v>
      </c>
      <c r="B43" s="22" t="s">
        <v>71</v>
      </c>
      <c r="C43" s="12"/>
      <c r="D43" s="12"/>
      <c r="E43" s="12">
        <v>95040</v>
      </c>
      <c r="F43" s="12">
        <v>298999</v>
      </c>
      <c r="G43" s="12"/>
      <c r="H43" s="23">
        <f t="shared" si="0"/>
        <v>394039</v>
      </c>
      <c r="I43" s="12">
        <v>436848</v>
      </c>
      <c r="J43" s="12">
        <v>8499</v>
      </c>
      <c r="K43" s="12">
        <v>10947</v>
      </c>
      <c r="L43" s="12">
        <v>3594</v>
      </c>
      <c r="M43" s="12">
        <v>115165</v>
      </c>
      <c r="N43" s="12">
        <v>528770</v>
      </c>
      <c r="O43" s="12">
        <v>19169</v>
      </c>
      <c r="P43" s="12">
        <v>42273</v>
      </c>
      <c r="Q43" s="12"/>
      <c r="R43" s="12">
        <v>3417</v>
      </c>
      <c r="S43" s="12">
        <v>744</v>
      </c>
      <c r="T43" s="12">
        <v>546</v>
      </c>
      <c r="U43" s="12">
        <v>239898</v>
      </c>
      <c r="V43" s="12">
        <v>451795</v>
      </c>
      <c r="W43" s="12"/>
      <c r="X43" s="23">
        <f t="shared" si="1"/>
        <v>1861665</v>
      </c>
      <c r="Y43" s="13">
        <v>593253</v>
      </c>
      <c r="Z43" s="13">
        <v>49770</v>
      </c>
      <c r="AA43" s="13">
        <v>2948</v>
      </c>
      <c r="AB43" s="13">
        <v>6587</v>
      </c>
      <c r="AC43" s="13">
        <v>2742</v>
      </c>
      <c r="AD43" s="13">
        <v>42394</v>
      </c>
      <c r="AE43" s="13"/>
      <c r="AF43" s="13">
        <v>619042</v>
      </c>
      <c r="AG43" s="23">
        <f t="shared" si="2"/>
        <v>1316736</v>
      </c>
      <c r="AH43" s="23">
        <f t="shared" si="3"/>
        <v>3572440</v>
      </c>
    </row>
    <row r="44" spans="1:34" ht="25.5">
      <c r="A44" s="21">
        <v>35</v>
      </c>
      <c r="B44" s="22" t="s">
        <v>86</v>
      </c>
      <c r="C44" s="12"/>
      <c r="D44" s="12"/>
      <c r="E44" s="12">
        <v>2255199</v>
      </c>
      <c r="F44" s="12">
        <v>1669</v>
      </c>
      <c r="G44" s="12"/>
      <c r="H44" s="23">
        <f t="shared" si="0"/>
        <v>2256868</v>
      </c>
      <c r="I44" s="12">
        <v>129284</v>
      </c>
      <c r="J44" s="12"/>
      <c r="K44" s="12">
        <v>1742</v>
      </c>
      <c r="L44" s="12"/>
      <c r="M44" s="12">
        <v>15661</v>
      </c>
      <c r="N44" s="12">
        <v>1189175</v>
      </c>
      <c r="O44" s="12">
        <v>1280174</v>
      </c>
      <c r="P44" s="12">
        <v>2033</v>
      </c>
      <c r="Q44" s="12"/>
      <c r="R44" s="12">
        <v>1275</v>
      </c>
      <c r="S44" s="12"/>
      <c r="T44" s="12"/>
      <c r="U44" s="12"/>
      <c r="V44" s="12">
        <v>114601</v>
      </c>
      <c r="W44" s="12"/>
      <c r="X44" s="23">
        <f t="shared" si="1"/>
        <v>2733945</v>
      </c>
      <c r="Y44" s="13">
        <v>3522</v>
      </c>
      <c r="Z44" s="13">
        <v>186</v>
      </c>
      <c r="AA44" s="13"/>
      <c r="AB44" s="13"/>
      <c r="AC44" s="13"/>
      <c r="AD44" s="13">
        <v>1815</v>
      </c>
      <c r="AE44" s="13"/>
      <c r="AF44" s="13">
        <v>102261</v>
      </c>
      <c r="AG44" s="23">
        <f t="shared" si="2"/>
        <v>107784</v>
      </c>
      <c r="AH44" s="23">
        <f t="shared" si="3"/>
        <v>5098597</v>
      </c>
    </row>
    <row r="45" spans="1:34" ht="12.75">
      <c r="A45" s="21">
        <v>36</v>
      </c>
      <c r="B45" s="22" t="s">
        <v>74</v>
      </c>
      <c r="C45" s="12"/>
      <c r="D45" s="12"/>
      <c r="E45" s="12">
        <v>212</v>
      </c>
      <c r="F45" s="12"/>
      <c r="G45" s="12"/>
      <c r="H45" s="23">
        <f t="shared" si="0"/>
        <v>212</v>
      </c>
      <c r="I45" s="12">
        <v>2885</v>
      </c>
      <c r="J45" s="12"/>
      <c r="K45" s="12"/>
      <c r="L45" s="12"/>
      <c r="M45" s="12">
        <v>972</v>
      </c>
      <c r="N45" s="12">
        <v>302242</v>
      </c>
      <c r="O45" s="12">
        <v>1989</v>
      </c>
      <c r="P45" s="12">
        <v>12</v>
      </c>
      <c r="Q45" s="12"/>
      <c r="R45" s="12"/>
      <c r="S45" s="12"/>
      <c r="T45" s="12"/>
      <c r="U45" s="12"/>
      <c r="V45" s="12">
        <v>3455</v>
      </c>
      <c r="W45" s="12"/>
      <c r="X45" s="23">
        <f t="shared" si="1"/>
        <v>311555</v>
      </c>
      <c r="Y45" s="13">
        <v>356</v>
      </c>
      <c r="Z45" s="13">
        <v>99</v>
      </c>
      <c r="AA45" s="13">
        <v>39</v>
      </c>
      <c r="AB45" s="13"/>
      <c r="AC45" s="13"/>
      <c r="AD45" s="13"/>
      <c r="AE45" s="13"/>
      <c r="AF45" s="13">
        <v>195735</v>
      </c>
      <c r="AG45" s="23">
        <f t="shared" si="2"/>
        <v>196229</v>
      </c>
      <c r="AH45" s="23">
        <f t="shared" si="3"/>
        <v>507996</v>
      </c>
    </row>
    <row r="46" spans="1:34" ht="12.75">
      <c r="A46" s="21">
        <v>37</v>
      </c>
      <c r="B46" s="22" t="s">
        <v>75</v>
      </c>
      <c r="C46" s="12"/>
      <c r="D46" s="12"/>
      <c r="E46" s="12">
        <v>18996</v>
      </c>
      <c r="F46" s="12">
        <v>67471</v>
      </c>
      <c r="G46" s="12"/>
      <c r="H46" s="23">
        <f t="shared" si="0"/>
        <v>86467</v>
      </c>
      <c r="I46" s="12">
        <v>96055</v>
      </c>
      <c r="J46" s="12">
        <v>4054</v>
      </c>
      <c r="K46" s="12">
        <v>346</v>
      </c>
      <c r="L46" s="12"/>
      <c r="M46" s="12">
        <v>59720</v>
      </c>
      <c r="N46" s="12">
        <v>950295</v>
      </c>
      <c r="O46" s="12">
        <v>575532</v>
      </c>
      <c r="P46" s="12">
        <v>5229</v>
      </c>
      <c r="Q46" s="12"/>
      <c r="R46" s="12"/>
      <c r="S46" s="12"/>
      <c r="T46" s="12"/>
      <c r="U46" s="12">
        <v>393286</v>
      </c>
      <c r="V46" s="12">
        <v>364936</v>
      </c>
      <c r="W46" s="12"/>
      <c r="X46" s="23">
        <f t="shared" si="1"/>
        <v>2449453</v>
      </c>
      <c r="Y46" s="13">
        <v>2058</v>
      </c>
      <c r="Z46" s="13">
        <v>89</v>
      </c>
      <c r="AA46" s="13"/>
      <c r="AB46" s="13"/>
      <c r="AC46" s="13"/>
      <c r="AD46" s="13">
        <v>4293</v>
      </c>
      <c r="AE46" s="13"/>
      <c r="AF46" s="13">
        <v>105637</v>
      </c>
      <c r="AG46" s="23">
        <f t="shared" si="2"/>
        <v>112077</v>
      </c>
      <c r="AH46" s="23">
        <f t="shared" si="3"/>
        <v>2647997</v>
      </c>
    </row>
    <row r="47" spans="1:34" ht="13.5" customHeight="1">
      <c r="A47" s="24" t="s">
        <v>7</v>
      </c>
      <c r="B47" s="24"/>
      <c r="C47" s="23">
        <f>SUM(C10:C46)</f>
        <v>1229777</v>
      </c>
      <c r="D47" s="23">
        <f aca="true" t="shared" si="4" ref="D47:AH47">SUM(D10:D46)</f>
        <v>25631</v>
      </c>
      <c r="E47" s="23">
        <f t="shared" si="4"/>
        <v>3395167</v>
      </c>
      <c r="F47" s="23">
        <f t="shared" si="4"/>
        <v>2495460</v>
      </c>
      <c r="G47" s="23">
        <f>SUM(G10:G46)</f>
        <v>76655</v>
      </c>
      <c r="H47" s="23">
        <f>SUM(H10:H46)</f>
        <v>7222690</v>
      </c>
      <c r="I47" s="23">
        <f t="shared" si="4"/>
        <v>2951336</v>
      </c>
      <c r="J47" s="23">
        <f t="shared" si="4"/>
        <v>186761</v>
      </c>
      <c r="K47" s="23">
        <f t="shared" si="4"/>
        <v>556441</v>
      </c>
      <c r="L47" s="23">
        <f t="shared" si="4"/>
        <v>138347</v>
      </c>
      <c r="M47" s="23">
        <f t="shared" si="4"/>
        <v>3874408</v>
      </c>
      <c r="N47" s="23">
        <f t="shared" si="4"/>
        <v>14573373</v>
      </c>
      <c r="O47" s="23">
        <f t="shared" si="4"/>
        <v>3551740</v>
      </c>
      <c r="P47" s="23">
        <f t="shared" si="4"/>
        <v>184282</v>
      </c>
      <c r="Q47" s="23">
        <f t="shared" si="4"/>
        <v>0</v>
      </c>
      <c r="R47" s="23">
        <f t="shared" si="4"/>
        <v>475686</v>
      </c>
      <c r="S47" s="23">
        <f t="shared" si="4"/>
        <v>28777</v>
      </c>
      <c r="T47" s="23">
        <f t="shared" si="4"/>
        <v>6334</v>
      </c>
      <c r="U47" s="23">
        <f t="shared" si="4"/>
        <v>5582184</v>
      </c>
      <c r="V47" s="23">
        <f t="shared" si="4"/>
        <v>9895282</v>
      </c>
      <c r="W47" s="23">
        <f>SUM(W10:W46)</f>
        <v>18068</v>
      </c>
      <c r="X47" s="23">
        <f t="shared" si="4"/>
        <v>42023019</v>
      </c>
      <c r="Y47" s="23">
        <f t="shared" si="4"/>
        <v>4404984</v>
      </c>
      <c r="Z47" s="23">
        <f t="shared" si="4"/>
        <v>377412</v>
      </c>
      <c r="AA47" s="23">
        <f t="shared" si="4"/>
        <v>18183</v>
      </c>
      <c r="AB47" s="23">
        <f t="shared" si="4"/>
        <v>14159</v>
      </c>
      <c r="AC47" s="23">
        <f t="shared" si="4"/>
        <v>13023</v>
      </c>
      <c r="AD47" s="23">
        <f t="shared" si="4"/>
        <v>676321</v>
      </c>
      <c r="AE47" s="23">
        <f t="shared" si="4"/>
        <v>900382</v>
      </c>
      <c r="AF47" s="23">
        <f t="shared" si="4"/>
        <v>5850877</v>
      </c>
      <c r="AG47" s="23">
        <f>SUM(Y47:AF47)</f>
        <v>12255341</v>
      </c>
      <c r="AH47" s="23">
        <f t="shared" si="4"/>
        <v>61501050</v>
      </c>
    </row>
  </sheetData>
  <sheetProtection/>
  <mergeCells count="11">
    <mergeCell ref="Y8:AG8"/>
    <mergeCell ref="A47:B47"/>
    <mergeCell ref="K2:Z2"/>
    <mergeCell ref="J3:Z3"/>
    <mergeCell ref="A7:A9"/>
    <mergeCell ref="B7:B9"/>
    <mergeCell ref="C7:D7"/>
    <mergeCell ref="E7:AG7"/>
    <mergeCell ref="AH7:AH9"/>
    <mergeCell ref="C8:H8"/>
    <mergeCell ref="I8:X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Уржумова</dc:creator>
  <cp:keywords/>
  <dc:description/>
  <cp:lastModifiedBy>Юлия Уржумова</cp:lastModifiedBy>
  <dcterms:created xsi:type="dcterms:W3CDTF">2019-12-05T12:47:55Z</dcterms:created>
  <dcterms:modified xsi:type="dcterms:W3CDTF">2019-12-05T12:57:09Z</dcterms:modified>
  <cp:category/>
  <cp:version/>
  <cp:contentType/>
  <cp:contentStatus/>
</cp:coreProperties>
</file>