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505" activeTab="3"/>
  </bookViews>
  <sheets>
    <sheet name="01.01.11" sheetId="1" r:id="rId1"/>
    <sheet name="01.04.11" sheetId="2" r:id="rId2"/>
    <sheet name="01.07.11" sheetId="3" r:id="rId3"/>
    <sheet name="01.10.11" sheetId="4" r:id="rId4"/>
  </sheets>
  <externalReferences>
    <externalReference r:id="rId7"/>
    <externalReference r:id="rId8"/>
  </externalReferences>
  <definedNames>
    <definedName name="z">#REF!</definedName>
    <definedName name="Z_0723B199_A6CE_41D9_937D_B01D2E28BC19_.wvu.PrintArea" localSheetId="0" hidden="1">'01.01.11'!$A$1:$G$36</definedName>
    <definedName name="Z_0723B199_A6CE_41D9_937D_B01D2E28BC19_.wvu.PrintArea" localSheetId="1" hidden="1">'01.04.11'!$A$1:$G$34</definedName>
    <definedName name="Z_0723B199_A6CE_41D9_937D_B01D2E28BC19_.wvu.PrintArea" localSheetId="2" hidden="1">'01.07.11'!$A$1:$G$33</definedName>
    <definedName name="Z_0723B199_A6CE_41D9_937D_B01D2E28BC19_.wvu.PrintArea" localSheetId="3" hidden="1">'01.10.11'!$A$1:$G$32</definedName>
    <definedName name="Z_ECD2BD8B_9756_42B3_8153_45306E5E7C04_.wvu.PrintArea" localSheetId="0" hidden="1">'01.01.11'!$A$1:$G$36</definedName>
    <definedName name="Z_ECD2BD8B_9756_42B3_8153_45306E5E7C04_.wvu.PrintArea" localSheetId="1" hidden="1">'01.04.11'!$A$1:$G$34</definedName>
    <definedName name="Z_ECD2BD8B_9756_42B3_8153_45306E5E7C04_.wvu.PrintArea" localSheetId="2" hidden="1">'01.07.11'!$A$1:$G$33</definedName>
    <definedName name="Z_ECD2BD8B_9756_42B3_8153_45306E5E7C04_.wvu.PrintArea" localSheetId="3" hidden="1">'01.10.11'!$A$1:$G$32</definedName>
    <definedName name="дата">#REF!</definedName>
    <definedName name="_xlnm.Print_Area" localSheetId="0">'01.01.11'!$A$1:$G$36</definedName>
    <definedName name="_xlnm.Print_Area" localSheetId="1">'01.04.11'!$A$1:$G$34</definedName>
    <definedName name="_xlnm.Print_Area" localSheetId="2">'01.07.11'!$A$1:$G$33</definedName>
    <definedName name="_xlnm.Print_Area" localSheetId="3">'01.10.11'!$A$1:$G$32</definedName>
  </definedNames>
  <calcPr fullCalcOnLoad="1"/>
</workbook>
</file>

<file path=xl/sharedStrings.xml><?xml version="1.0" encoding="utf-8"?>
<sst xmlns="http://schemas.openxmlformats.org/spreadsheetml/2006/main" count="171" uniqueCount="48">
  <si>
    <t>№</t>
  </si>
  <si>
    <t>К1</t>
  </si>
  <si>
    <t>Information on prudential compliance</t>
  </si>
  <si>
    <t xml:space="preserve"> by Republic of Kazakhstan investment portfolio managers, combining their activity with broker and dealer activity on the securities market with right to manage clients' accounts as a nominal holder</t>
  </si>
  <si>
    <t>Title of organisation</t>
  </si>
  <si>
    <t>Capital adequacy</t>
  </si>
  <si>
    <t>Compliance</t>
  </si>
  <si>
    <t>Liquid assets, thousand tenge</t>
  </si>
  <si>
    <t>Liabilities, thousand tenge</t>
  </si>
  <si>
    <t xml:space="preserve"> Minimum capital</t>
  </si>
  <si>
    <t>Capital adequacy coefficient</t>
  </si>
  <si>
    <t>LA</t>
  </si>
  <si>
    <t xml:space="preserve">L </t>
  </si>
  <si>
    <t>MC</t>
  </si>
  <si>
    <t>К1=(LA-L)/MC
(К1&gt;1)</t>
  </si>
  <si>
    <t>“BCC Invest”, JSC (subsidiary company of “BankCenterCredit” , JSC</t>
  </si>
  <si>
    <t>“BTA Securities”, JSC(subsidiary company of BTA Bank, JSC)</t>
  </si>
  <si>
    <t>“Investment financial house” Resmi”, JSC</t>
  </si>
  <si>
    <t>“Money Experts”, JSC (subsidiary company of “Nurbank”)</t>
  </si>
  <si>
    <t>“Centras Securities, JSC</t>
  </si>
  <si>
    <t>“NOMAD FINANCE”, JSC</t>
  </si>
  <si>
    <t>“Halyk Finance”, JSC</t>
  </si>
  <si>
    <t>“Kazcommerts Securities”, (subsidiary company of “Kazcommertsbank”, JSC)</t>
  </si>
  <si>
    <t>“Tcesna-Capital”, JSC</t>
  </si>
  <si>
    <t>Financial Company “Greenwich Capital Management”, JSC</t>
  </si>
  <si>
    <t>Management Company “ORDA CAPITAL”, JSC</t>
  </si>
  <si>
    <t>“Almaty Financial Center”, JSC</t>
  </si>
  <si>
    <t>“CAIFC Company”, JSC</t>
  </si>
  <si>
    <t>“Seven Rivers Capital”, JSC</t>
  </si>
  <si>
    <t>“IFG Continent”, JSC</t>
  </si>
  <si>
    <t>“Kazakhstan Finservise”, JSC</t>
  </si>
  <si>
    <t>“Verniy Capital”, JSC</t>
  </si>
  <si>
    <t>“Alibi Securities”, JSC</t>
  </si>
  <si>
    <t>"Troika Dialog Kazakhstan", JSC</t>
  </si>
  <si>
    <t>“Unicorn IFC”, JSC</t>
  </si>
  <si>
    <t>“Eurasia-Capital”, JSC (subsidiary company of “Eurasian Bank”, JSC)</t>
  </si>
  <si>
    <t>“Aibn Asset Management”, JSC</t>
  </si>
  <si>
    <t>“ATF Finance”, JSC subsidiary company of “ATF Bank”, JSC</t>
  </si>
  <si>
    <t>Broker company “Astana-Finance”, JSC</t>
  </si>
  <si>
    <t>"Zurich Invest Management", JSC</t>
  </si>
  <si>
    <t>Management Company “ASIA CAPITAL”, JSC</t>
  </si>
  <si>
    <t>“FATTAH FINANCE”, JSC</t>
  </si>
  <si>
    <t>"FIVE BROKERS CAPITAL" JSC</t>
  </si>
  <si>
    <t>"Asyl-Invest” , JSC</t>
  </si>
  <si>
    <t>on January 1, 2011</t>
  </si>
  <si>
    <t>on April 1, 2011</t>
  </si>
  <si>
    <t>on July 1, 2011</t>
  </si>
  <si>
    <t>on October 1, 2011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</si>
</sst>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  <numFmt numFmtId="197" formatCode="[$-FC19]d\ mmmm\ yyyy\ &quot;г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0" borderId="0" xfId="59" applyFont="1" applyFill="1" applyAlignment="1">
      <alignment horizontal="center"/>
      <protection/>
    </xf>
    <xf numFmtId="0" fontId="22" fillId="0" borderId="0" xfId="58" applyFont="1" applyFill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59" applyFont="1" applyAlignment="1">
      <alignment horizontal="center"/>
      <protection/>
    </xf>
    <xf numFmtId="185" fontId="24" fillId="0" borderId="0" xfId="70" applyNumberFormat="1" applyFont="1" applyFill="1" applyAlignment="1" applyProtection="1">
      <alignment horizontal="center" wrapText="1"/>
      <protection/>
    </xf>
    <xf numFmtId="0" fontId="22" fillId="0" borderId="0" xfId="59" applyFont="1" applyFill="1">
      <alignment/>
      <protection/>
    </xf>
    <xf numFmtId="185" fontId="24" fillId="0" borderId="0" xfId="70" applyNumberFormat="1" applyFont="1" applyFill="1" applyAlignment="1" applyProtection="1">
      <alignment horizontal="center" vertical="top" wrapText="1"/>
      <protection/>
    </xf>
    <xf numFmtId="185" fontId="24" fillId="0" borderId="0" xfId="70" applyNumberFormat="1" applyFont="1" applyFill="1" applyBorder="1" applyAlignment="1" applyProtection="1">
      <alignment horizontal="center" wrapText="1"/>
      <protection/>
    </xf>
    <xf numFmtId="185" fontId="22" fillId="0" borderId="0" xfId="70" applyNumberFormat="1" applyFont="1" applyFill="1" applyAlignment="1" applyProtection="1">
      <alignment horizontal="center"/>
      <protection/>
    </xf>
    <xf numFmtId="185" fontId="24" fillId="0" borderId="0" xfId="70" applyNumberFormat="1" applyFont="1" applyFill="1" applyBorder="1" applyAlignment="1" applyProtection="1">
      <alignment horizontal="center" wrapText="1"/>
      <protection/>
    </xf>
    <xf numFmtId="0" fontId="22" fillId="0" borderId="0" xfId="60" applyFont="1" applyFill="1" applyAlignment="1">
      <alignment horizontal="center"/>
      <protection/>
    </xf>
    <xf numFmtId="185" fontId="22" fillId="0" borderId="10" xfId="70" applyNumberFormat="1" applyFont="1" applyFill="1" applyBorder="1" applyAlignment="1" applyProtection="1">
      <alignment horizontal="center" vertical="center" wrapText="1"/>
      <protection/>
    </xf>
    <xf numFmtId="185" fontId="24" fillId="0" borderId="10" xfId="70" applyNumberFormat="1" applyFont="1" applyFill="1" applyBorder="1" applyAlignment="1" applyProtection="1">
      <alignment horizontal="center" vertical="center" wrapText="1"/>
      <protection/>
    </xf>
    <xf numFmtId="185" fontId="24" fillId="0" borderId="10" xfId="70" applyNumberFormat="1" applyFont="1" applyFill="1" applyBorder="1" applyAlignment="1" applyProtection="1">
      <alignment horizontal="center" vertical="center" wrapText="1"/>
      <protection/>
    </xf>
    <xf numFmtId="185" fontId="22" fillId="0" borderId="10" xfId="70" applyNumberFormat="1" applyFont="1" applyFill="1" applyBorder="1" applyAlignment="1" applyProtection="1">
      <alignment horizontal="center" vertical="center" wrapText="1"/>
      <protection/>
    </xf>
    <xf numFmtId="185" fontId="25" fillId="0" borderId="10" xfId="70" applyNumberFormat="1" applyFont="1" applyFill="1" applyBorder="1" applyAlignment="1" applyProtection="1">
      <alignment horizontal="center" vertical="center" wrapText="1"/>
      <protection/>
    </xf>
    <xf numFmtId="185" fontId="26" fillId="0" borderId="10" xfId="70" applyNumberFormat="1" applyFont="1" applyFill="1" applyBorder="1" applyAlignment="1" applyProtection="1">
      <alignment horizontal="center" vertical="center" wrapText="1"/>
      <protection/>
    </xf>
    <xf numFmtId="0" fontId="24" fillId="0" borderId="0" xfId="59" applyFont="1" applyFill="1">
      <alignment/>
      <protection/>
    </xf>
    <xf numFmtId="0" fontId="22" fillId="0" borderId="0" xfId="59" applyFont="1" applyFill="1" applyBorder="1">
      <alignment/>
      <protection/>
    </xf>
    <xf numFmtId="3" fontId="22" fillId="0" borderId="0" xfId="59" applyNumberFormat="1" applyFont="1" applyFill="1">
      <alignment/>
      <protection/>
    </xf>
    <xf numFmtId="0" fontId="22" fillId="0" borderId="0" xfId="59" applyFont="1">
      <alignment/>
      <protection/>
    </xf>
    <xf numFmtId="0" fontId="22" fillId="0" borderId="0" xfId="60" applyFont="1" applyAlignment="1">
      <alignment horizontal="center"/>
      <protection/>
    </xf>
    <xf numFmtId="0" fontId="23" fillId="0" borderId="11" xfId="33" applyFont="1" applyBorder="1" applyAlignment="1" quotePrefix="1">
      <alignment horizontal="center" vertical="center" wrapText="1"/>
      <protection/>
    </xf>
    <xf numFmtId="0" fontId="22" fillId="0" borderId="11" xfId="0" applyFont="1" applyFill="1" applyBorder="1" applyAlignment="1">
      <alignment horizontal="left" vertical="center" wrapText="1"/>
    </xf>
    <xf numFmtId="3" fontId="23" fillId="0" borderId="11" xfId="33" applyNumberFormat="1" applyFont="1" applyBorder="1" applyAlignment="1" quotePrefix="1">
      <alignment horizontal="center" vertical="center" wrapText="1"/>
      <protection/>
    </xf>
    <xf numFmtId="4" fontId="23" fillId="0" borderId="11" xfId="36" applyNumberFormat="1" applyFont="1" applyBorder="1" applyAlignment="1">
      <alignment horizontal="center" vertical="center" wrapText="1"/>
      <protection/>
    </xf>
    <xf numFmtId="185" fontId="25" fillId="0" borderId="11" xfId="70" applyNumberFormat="1" applyFont="1" applyFill="1" applyBorder="1" applyAlignment="1" applyProtection="1">
      <alignment horizontal="center" vertical="center" wrapText="1"/>
      <protection/>
    </xf>
    <xf numFmtId="0" fontId="23" fillId="0" borderId="12" xfId="33" applyFont="1" applyBorder="1" applyAlignment="1" quotePrefix="1">
      <alignment horizontal="center" vertical="center" wrapText="1"/>
      <protection/>
    </xf>
    <xf numFmtId="0" fontId="22" fillId="0" borderId="12" xfId="0" applyFont="1" applyFill="1" applyBorder="1" applyAlignment="1">
      <alignment horizontal="left" vertical="center" wrapText="1"/>
    </xf>
    <xf numFmtId="3" fontId="23" fillId="0" borderId="12" xfId="33" applyNumberFormat="1" applyFont="1" applyBorder="1" applyAlignment="1" quotePrefix="1">
      <alignment horizontal="center" vertical="center" wrapText="1"/>
      <protection/>
    </xf>
    <xf numFmtId="4" fontId="23" fillId="0" borderId="12" xfId="36" applyNumberFormat="1" applyFont="1" applyBorder="1" applyAlignment="1">
      <alignment horizontal="center" vertical="center" wrapText="1"/>
      <protection/>
    </xf>
    <xf numFmtId="185" fontId="25" fillId="0" borderId="12" xfId="70" applyNumberFormat="1" applyFont="1" applyFill="1" applyBorder="1" applyAlignment="1" applyProtection="1">
      <alignment horizontal="center" vertical="center" wrapText="1"/>
      <protection/>
    </xf>
    <xf numFmtId="0" fontId="23" fillId="0" borderId="12" xfId="33" applyFont="1" applyBorder="1" applyAlignment="1" quotePrefix="1">
      <alignment horizontal="left" vertical="center" wrapText="1"/>
      <protection/>
    </xf>
    <xf numFmtId="0" fontId="23" fillId="0" borderId="13" xfId="33" applyFont="1" applyBorder="1" applyAlignment="1" quotePrefix="1">
      <alignment horizontal="center" vertical="center" wrapText="1"/>
      <protection/>
    </xf>
    <xf numFmtId="0" fontId="23" fillId="0" borderId="13" xfId="33" applyFont="1" applyBorder="1" applyAlignment="1" quotePrefix="1">
      <alignment horizontal="left" vertical="center" wrapText="1"/>
      <protection/>
    </xf>
    <xf numFmtId="3" fontId="23" fillId="0" borderId="13" xfId="33" applyNumberFormat="1" applyFont="1" applyBorder="1" applyAlignment="1" quotePrefix="1">
      <alignment horizontal="center" vertical="center" wrapText="1"/>
      <protection/>
    </xf>
    <xf numFmtId="4" fontId="23" fillId="0" borderId="13" xfId="36" applyNumberFormat="1" applyFont="1" applyBorder="1" applyAlignment="1">
      <alignment horizontal="center" vertical="center" wrapText="1"/>
      <protection/>
    </xf>
    <xf numFmtId="185" fontId="25" fillId="0" borderId="13" xfId="70" applyNumberFormat="1" applyFont="1" applyFill="1" applyBorder="1" applyAlignment="1" applyProtection="1">
      <alignment horizontal="center" vertical="center" wrapText="1"/>
      <protection/>
    </xf>
    <xf numFmtId="0" fontId="23" fillId="0" borderId="11" xfId="33" applyFont="1" applyFill="1" applyBorder="1" applyAlignment="1" quotePrefix="1">
      <alignment horizontal="center" vertical="center" wrapText="1"/>
      <protection/>
    </xf>
    <xf numFmtId="0" fontId="23" fillId="0" borderId="11" xfId="33" applyFont="1" applyFill="1" applyBorder="1" applyAlignment="1" quotePrefix="1">
      <alignment horizontal="left" vertical="center" wrapText="1"/>
      <protection/>
    </xf>
    <xf numFmtId="3" fontId="23" fillId="0" borderId="11" xfId="33" applyNumberFormat="1" applyFont="1" applyFill="1" applyBorder="1" applyAlignment="1" quotePrefix="1">
      <alignment horizontal="center" vertical="center" wrapText="1"/>
      <protection/>
    </xf>
    <xf numFmtId="4" fontId="23" fillId="0" borderId="11" xfId="36" applyNumberFormat="1" applyFont="1" applyFill="1" applyBorder="1" applyAlignment="1">
      <alignment horizontal="center" vertical="center" wrapText="1"/>
      <protection/>
    </xf>
    <xf numFmtId="0" fontId="23" fillId="0" borderId="12" xfId="33" applyFont="1" applyFill="1" applyBorder="1" applyAlignment="1" quotePrefix="1">
      <alignment horizontal="center" vertical="center" wrapText="1"/>
      <protection/>
    </xf>
    <xf numFmtId="0" fontId="22" fillId="0" borderId="12" xfId="58" applyFont="1" applyFill="1" applyBorder="1" applyAlignment="1">
      <alignment horizontal="left" vertical="center" wrapText="1"/>
      <protection/>
    </xf>
    <xf numFmtId="3" fontId="23" fillId="0" borderId="12" xfId="33" applyNumberFormat="1" applyFont="1" applyFill="1" applyBorder="1" applyAlignment="1" quotePrefix="1">
      <alignment horizontal="center" vertical="center" wrapText="1"/>
      <protection/>
    </xf>
    <xf numFmtId="4" fontId="23" fillId="0" borderId="12" xfId="36" applyNumberFormat="1" applyFont="1" applyFill="1" applyBorder="1" applyAlignment="1">
      <alignment horizontal="center" vertical="center" wrapText="1"/>
      <protection/>
    </xf>
    <xf numFmtId="0" fontId="23" fillId="0" borderId="12" xfId="33" applyFont="1" applyFill="1" applyBorder="1" applyAlignment="1" quotePrefix="1">
      <alignment horizontal="left" vertical="center" wrapText="1"/>
      <protection/>
    </xf>
    <xf numFmtId="0" fontId="23" fillId="0" borderId="13" xfId="33" applyFont="1" applyFill="1" applyBorder="1" applyAlignment="1" quotePrefix="1">
      <alignment horizontal="center" vertical="center" wrapText="1"/>
      <protection/>
    </xf>
    <xf numFmtId="0" fontId="23" fillId="0" borderId="13" xfId="33" applyFont="1" applyFill="1" applyBorder="1" applyAlignment="1" quotePrefix="1">
      <alignment horizontal="left" vertical="center" wrapText="1"/>
      <protection/>
    </xf>
    <xf numFmtId="3" fontId="23" fillId="0" borderId="13" xfId="33" applyNumberFormat="1" applyFont="1" applyFill="1" applyBorder="1" applyAlignment="1" quotePrefix="1">
      <alignment horizontal="center" vertical="center" wrapText="1"/>
      <protection/>
    </xf>
    <xf numFmtId="4" fontId="23" fillId="0" borderId="13" xfId="36" applyNumberFormat="1" applyFont="1" applyFill="1" applyBorder="1" applyAlignment="1">
      <alignment horizontal="center" vertical="center" wrapText="1"/>
      <protection/>
    </xf>
    <xf numFmtId="3" fontId="23" fillId="0" borderId="11" xfId="34" applyNumberFormat="1" applyFont="1" applyFill="1" applyBorder="1" applyAlignment="1" quotePrefix="1">
      <alignment horizontal="center" vertical="center" wrapText="1"/>
      <protection/>
    </xf>
    <xf numFmtId="4" fontId="23" fillId="0" borderId="11" xfId="37" applyNumberFormat="1" applyFont="1" applyFill="1" applyBorder="1" applyAlignment="1">
      <alignment horizontal="center" vertical="center" wrapText="1"/>
      <protection/>
    </xf>
    <xf numFmtId="3" fontId="23" fillId="0" borderId="12" xfId="34" applyNumberFormat="1" applyFont="1" applyFill="1" applyBorder="1" applyAlignment="1" quotePrefix="1">
      <alignment horizontal="center" vertical="center" wrapText="1"/>
      <protection/>
    </xf>
    <xf numFmtId="4" fontId="23" fillId="0" borderId="12" xfId="37" applyNumberFormat="1" applyFont="1" applyFill="1" applyBorder="1" applyAlignment="1">
      <alignment horizontal="center" vertical="center" wrapText="1"/>
      <protection/>
    </xf>
    <xf numFmtId="3" fontId="23" fillId="0" borderId="13" xfId="34" applyNumberFormat="1" applyFont="1" applyFill="1" applyBorder="1" applyAlignment="1" quotePrefix="1">
      <alignment horizontal="center" vertical="center" wrapText="1"/>
      <protection/>
    </xf>
    <xf numFmtId="4" fontId="23" fillId="0" borderId="13" xfId="37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_КФУ на 01.01.10" xfId="33"/>
    <cellStyle name="S4_кфу УИП.БД_1" xfId="34"/>
    <cellStyle name="S5_КФУ на 01.01.10" xfId="35"/>
    <cellStyle name="S6_КФУ на 01.01.10" xfId="36"/>
    <cellStyle name="S6_кфу УИП.БД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_br01.10.04" xfId="59"/>
    <cellStyle name="Обычный_инвестиционный портфель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_br01.10.0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6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4" customWidth="1"/>
    <col min="2" max="2" width="41.7109375" style="4" customWidth="1"/>
    <col min="3" max="5" width="18.57421875" style="4" customWidth="1"/>
    <col min="6" max="6" width="22.421875" style="4" customWidth="1"/>
    <col min="7" max="7" width="19.28125" style="4" customWidth="1"/>
    <col min="8" max="8" width="8.8515625" style="21" bestFit="1" customWidth="1"/>
    <col min="9" max="16384" width="8.00390625" style="21" customWidth="1"/>
  </cols>
  <sheetData>
    <row r="1" spans="1:7" ht="15.75">
      <c r="A1" s="5" t="s">
        <v>2</v>
      </c>
      <c r="B1" s="5"/>
      <c r="C1" s="5"/>
      <c r="D1" s="5"/>
      <c r="E1" s="5"/>
      <c r="F1" s="5"/>
      <c r="G1" s="5"/>
    </row>
    <row r="2" spans="1:7" ht="15.75">
      <c r="A2" s="7" t="s">
        <v>3</v>
      </c>
      <c r="B2" s="7"/>
      <c r="C2" s="7"/>
      <c r="D2" s="7"/>
      <c r="E2" s="7"/>
      <c r="F2" s="7"/>
      <c r="G2" s="7"/>
    </row>
    <row r="3" spans="1:7" ht="15.75">
      <c r="A3" s="8" t="s">
        <v>44</v>
      </c>
      <c r="B3" s="8"/>
      <c r="C3" s="8"/>
      <c r="D3" s="8"/>
      <c r="E3" s="8"/>
      <c r="F3" s="8"/>
      <c r="G3" s="8"/>
    </row>
    <row r="4" spans="1:7" ht="15.75">
      <c r="A4" s="9"/>
      <c r="B4" s="10"/>
      <c r="C4" s="10"/>
      <c r="D4" s="10"/>
      <c r="E4" s="10"/>
      <c r="F4" s="10"/>
      <c r="G4" s="22"/>
    </row>
    <row r="5" spans="1:7" ht="15.75">
      <c r="A5" s="12" t="s">
        <v>0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5" t="s">
        <v>10</v>
      </c>
      <c r="G6" s="16" t="s">
        <v>1</v>
      </c>
    </row>
    <row r="7" spans="1:7" ht="31.5">
      <c r="A7" s="12"/>
      <c r="B7" s="13"/>
      <c r="C7" s="17" t="s">
        <v>11</v>
      </c>
      <c r="D7" s="17" t="s">
        <v>12</v>
      </c>
      <c r="E7" s="17" t="s">
        <v>13</v>
      </c>
      <c r="F7" s="17" t="s">
        <v>14</v>
      </c>
      <c r="G7" s="16"/>
    </row>
    <row r="8" spans="1:8" s="6" customFormat="1" ht="15.75">
      <c r="A8" s="23">
        <v>1</v>
      </c>
      <c r="B8" s="24" t="s">
        <v>29</v>
      </c>
      <c r="C8" s="25">
        <v>952812</v>
      </c>
      <c r="D8" s="25">
        <v>592841</v>
      </c>
      <c r="E8" s="25">
        <v>259200</v>
      </c>
      <c r="F8" s="26">
        <v>1.39</v>
      </c>
      <c r="G8" s="27" t="str">
        <f aca="true" t="shared" si="0" ref="G8:G36">IF(F8&gt;=1,"yes","no")</f>
        <v>yes</v>
      </c>
      <c r="H8" s="20"/>
    </row>
    <row r="9" spans="1:7" s="6" customFormat="1" ht="15.75">
      <c r="A9" s="28">
        <v>2</v>
      </c>
      <c r="B9" s="29" t="s">
        <v>20</v>
      </c>
      <c r="C9" s="30">
        <v>236615</v>
      </c>
      <c r="D9" s="30">
        <v>48957</v>
      </c>
      <c r="E9" s="30">
        <v>259200</v>
      </c>
      <c r="F9" s="31">
        <v>0.72</v>
      </c>
      <c r="G9" s="32" t="str">
        <f t="shared" si="0"/>
        <v>no</v>
      </c>
    </row>
    <row r="10" spans="1:7" s="6" customFormat="1" ht="31.5">
      <c r="A10" s="28">
        <v>3</v>
      </c>
      <c r="B10" s="33" t="s">
        <v>22</v>
      </c>
      <c r="C10" s="30">
        <v>1027630</v>
      </c>
      <c r="D10" s="30">
        <v>530595</v>
      </c>
      <c r="E10" s="30">
        <v>259200</v>
      </c>
      <c r="F10" s="31">
        <v>1.92</v>
      </c>
      <c r="G10" s="32" t="str">
        <f t="shared" si="0"/>
        <v>yes</v>
      </c>
    </row>
    <row r="11" spans="1:7" s="6" customFormat="1" ht="15.75">
      <c r="A11" s="28">
        <v>4</v>
      </c>
      <c r="B11" s="33" t="s">
        <v>39</v>
      </c>
      <c r="C11" s="30">
        <v>325453</v>
      </c>
      <c r="D11" s="30">
        <v>9543</v>
      </c>
      <c r="E11" s="30">
        <v>259200</v>
      </c>
      <c r="F11" s="31">
        <v>1.22</v>
      </c>
      <c r="G11" s="32" t="str">
        <f t="shared" si="0"/>
        <v>yes</v>
      </c>
    </row>
    <row r="12" spans="1:7" s="18" customFormat="1" ht="15.75">
      <c r="A12" s="28">
        <v>5</v>
      </c>
      <c r="B12" s="33" t="s">
        <v>42</v>
      </c>
      <c r="C12" s="30">
        <v>607502</v>
      </c>
      <c r="D12" s="30">
        <v>5810</v>
      </c>
      <c r="E12" s="30">
        <v>259200</v>
      </c>
      <c r="F12" s="31">
        <v>2.32</v>
      </c>
      <c r="G12" s="32" t="str">
        <f t="shared" si="0"/>
        <v>yes</v>
      </c>
    </row>
    <row r="13" spans="1:7" s="6" customFormat="1" ht="31.5">
      <c r="A13" s="28">
        <v>6</v>
      </c>
      <c r="B13" s="33" t="s">
        <v>37</v>
      </c>
      <c r="C13" s="30">
        <v>944303</v>
      </c>
      <c r="D13" s="30">
        <v>602066</v>
      </c>
      <c r="E13" s="30">
        <v>259200</v>
      </c>
      <c r="F13" s="31">
        <v>1.32</v>
      </c>
      <c r="G13" s="32" t="str">
        <f t="shared" si="0"/>
        <v>yes</v>
      </c>
    </row>
    <row r="14" spans="1:7" s="6" customFormat="1" ht="15.75">
      <c r="A14" s="28">
        <v>7</v>
      </c>
      <c r="B14" s="33" t="s">
        <v>19</v>
      </c>
      <c r="C14" s="30">
        <v>517757</v>
      </c>
      <c r="D14" s="30">
        <v>24751</v>
      </c>
      <c r="E14" s="30">
        <v>259200</v>
      </c>
      <c r="F14" s="31">
        <v>1.9</v>
      </c>
      <c r="G14" s="32" t="str">
        <f t="shared" si="0"/>
        <v>yes</v>
      </c>
    </row>
    <row r="15" spans="1:7" s="18" customFormat="1" ht="15.75">
      <c r="A15" s="28">
        <v>8</v>
      </c>
      <c r="B15" s="33" t="s">
        <v>26</v>
      </c>
      <c r="C15" s="30">
        <v>282205</v>
      </c>
      <c r="D15" s="30">
        <v>19301</v>
      </c>
      <c r="E15" s="30">
        <v>259200</v>
      </c>
      <c r="F15" s="31">
        <v>1.01</v>
      </c>
      <c r="G15" s="32" t="str">
        <f t="shared" si="0"/>
        <v>yes</v>
      </c>
    </row>
    <row r="16" spans="1:7" s="6" customFormat="1" ht="15.75">
      <c r="A16" s="28">
        <v>9</v>
      </c>
      <c r="B16" s="33" t="s">
        <v>38</v>
      </c>
      <c r="C16" s="30">
        <v>199085</v>
      </c>
      <c r="D16" s="30">
        <v>40511</v>
      </c>
      <c r="E16" s="30">
        <v>259200</v>
      </c>
      <c r="F16" s="31">
        <v>0.61</v>
      </c>
      <c r="G16" s="32" t="str">
        <f t="shared" si="0"/>
        <v>no</v>
      </c>
    </row>
    <row r="17" spans="1:7" s="6" customFormat="1" ht="15.75">
      <c r="A17" s="28">
        <v>10</v>
      </c>
      <c r="B17" s="33" t="s">
        <v>41</v>
      </c>
      <c r="C17" s="30">
        <v>313392</v>
      </c>
      <c r="D17" s="30">
        <v>8575</v>
      </c>
      <c r="E17" s="30">
        <v>259200</v>
      </c>
      <c r="F17" s="31">
        <v>1.18</v>
      </c>
      <c r="G17" s="32" t="str">
        <f t="shared" si="0"/>
        <v>yes</v>
      </c>
    </row>
    <row r="18" spans="1:7" s="18" customFormat="1" ht="15.75">
      <c r="A18" s="28">
        <v>11</v>
      </c>
      <c r="B18" s="33" t="s">
        <v>23</v>
      </c>
      <c r="C18" s="30">
        <v>308668</v>
      </c>
      <c r="D18" s="30">
        <v>6187</v>
      </c>
      <c r="E18" s="30">
        <v>259200</v>
      </c>
      <c r="F18" s="31">
        <v>1.17</v>
      </c>
      <c r="G18" s="32" t="str">
        <f t="shared" si="0"/>
        <v>yes</v>
      </c>
    </row>
    <row r="19" spans="1:254" s="19" customFormat="1" ht="31.5">
      <c r="A19" s="28">
        <v>12</v>
      </c>
      <c r="B19" s="33" t="s">
        <v>25</v>
      </c>
      <c r="C19" s="30">
        <v>406568</v>
      </c>
      <c r="D19" s="30">
        <v>13115</v>
      </c>
      <c r="E19" s="30">
        <v>259200</v>
      </c>
      <c r="F19" s="31">
        <v>1.52</v>
      </c>
      <c r="G19" s="32" t="str">
        <f t="shared" si="0"/>
        <v>yes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7" s="6" customFormat="1" ht="15.75">
      <c r="A20" s="28">
        <v>13</v>
      </c>
      <c r="B20" s="33" t="s">
        <v>34</v>
      </c>
      <c r="C20" s="30">
        <v>259089</v>
      </c>
      <c r="D20" s="30">
        <v>1150</v>
      </c>
      <c r="E20" s="30">
        <v>259200</v>
      </c>
      <c r="F20" s="31">
        <v>0.9951350308641975</v>
      </c>
      <c r="G20" s="32" t="str">
        <f t="shared" si="0"/>
        <v>no</v>
      </c>
    </row>
    <row r="21" spans="1:7" s="6" customFormat="1" ht="31.5">
      <c r="A21" s="28">
        <v>14</v>
      </c>
      <c r="B21" s="33" t="s">
        <v>17</v>
      </c>
      <c r="C21" s="30">
        <v>1855468</v>
      </c>
      <c r="D21" s="30">
        <v>1488725</v>
      </c>
      <c r="E21" s="30">
        <v>259200</v>
      </c>
      <c r="F21" s="31">
        <v>1.41</v>
      </c>
      <c r="G21" s="32" t="str">
        <f t="shared" si="0"/>
        <v>yes</v>
      </c>
    </row>
    <row r="22" spans="1:254" s="19" customFormat="1" ht="15.75">
      <c r="A22" s="28">
        <v>15</v>
      </c>
      <c r="B22" s="33" t="s">
        <v>33</v>
      </c>
      <c r="C22" s="30">
        <v>859627</v>
      </c>
      <c r="D22" s="30">
        <v>412262</v>
      </c>
      <c r="E22" s="30">
        <v>259200</v>
      </c>
      <c r="F22" s="31">
        <v>1.73</v>
      </c>
      <c r="G22" s="32" t="str">
        <f t="shared" si="0"/>
        <v>yes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19" customFormat="1" ht="15.75">
      <c r="A23" s="28">
        <v>16</v>
      </c>
      <c r="B23" s="33" t="s">
        <v>36</v>
      </c>
      <c r="C23" s="30">
        <v>321087</v>
      </c>
      <c r="D23" s="30">
        <v>1324</v>
      </c>
      <c r="E23" s="30">
        <v>259200</v>
      </c>
      <c r="F23" s="31">
        <v>1.23</v>
      </c>
      <c r="G23" s="32" t="str">
        <f t="shared" si="0"/>
        <v>yes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19" customFormat="1" ht="15.75">
      <c r="A24" s="28">
        <v>17</v>
      </c>
      <c r="B24" s="33" t="s">
        <v>32</v>
      </c>
      <c r="C24" s="30">
        <v>353411</v>
      </c>
      <c r="D24" s="30">
        <v>7363</v>
      </c>
      <c r="E24" s="30">
        <v>259200</v>
      </c>
      <c r="F24" s="31">
        <v>1.34</v>
      </c>
      <c r="G24" s="32" t="str">
        <f t="shared" si="0"/>
        <v>yes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19" customFormat="1" ht="31.5">
      <c r="A25" s="28">
        <v>18</v>
      </c>
      <c r="B25" s="33" t="s">
        <v>35</v>
      </c>
      <c r="C25" s="30">
        <v>562227</v>
      </c>
      <c r="D25" s="30">
        <v>9084</v>
      </c>
      <c r="E25" s="30">
        <v>259200</v>
      </c>
      <c r="F25" s="31">
        <v>2.13</v>
      </c>
      <c r="G25" s="32" t="str">
        <f t="shared" si="0"/>
        <v>yes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19" customFormat="1" ht="31.5">
      <c r="A26" s="28">
        <v>19</v>
      </c>
      <c r="B26" s="33" t="s">
        <v>15</v>
      </c>
      <c r="C26" s="30">
        <v>999109</v>
      </c>
      <c r="D26" s="30">
        <v>589621</v>
      </c>
      <c r="E26" s="30">
        <v>259200</v>
      </c>
      <c r="F26" s="31">
        <v>1.58</v>
      </c>
      <c r="G26" s="32" t="str">
        <f t="shared" si="0"/>
        <v>yes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s="19" customFormat="1" ht="15.75">
      <c r="A27" s="28">
        <v>20</v>
      </c>
      <c r="B27" s="33" t="s">
        <v>43</v>
      </c>
      <c r="C27" s="30">
        <v>1257422</v>
      </c>
      <c r="D27" s="30">
        <v>836997</v>
      </c>
      <c r="E27" s="30">
        <v>259200</v>
      </c>
      <c r="F27" s="31">
        <v>1.62</v>
      </c>
      <c r="G27" s="32" t="str">
        <f t="shared" si="0"/>
        <v>yes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s="19" customFormat="1" ht="15.75">
      <c r="A28" s="28">
        <v>21</v>
      </c>
      <c r="B28" s="33" t="s">
        <v>31</v>
      </c>
      <c r="C28" s="30">
        <v>722356</v>
      </c>
      <c r="D28" s="30">
        <v>88144</v>
      </c>
      <c r="E28" s="30">
        <v>276584</v>
      </c>
      <c r="F28" s="31">
        <v>2.29</v>
      </c>
      <c r="G28" s="32" t="str">
        <f t="shared" si="0"/>
        <v>yes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s="19" customFormat="1" ht="15.75">
      <c r="A29" s="28">
        <v>22</v>
      </c>
      <c r="B29" s="33" t="s">
        <v>21</v>
      </c>
      <c r="C29" s="30">
        <v>7461707</v>
      </c>
      <c r="D29" s="30">
        <v>5870281</v>
      </c>
      <c r="E29" s="30">
        <v>259200</v>
      </c>
      <c r="F29" s="31">
        <v>6.14</v>
      </c>
      <c r="G29" s="32" t="str">
        <f t="shared" si="0"/>
        <v>yes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s="19" customFormat="1" ht="15.75">
      <c r="A30" s="28">
        <v>23</v>
      </c>
      <c r="B30" s="33" t="s">
        <v>30</v>
      </c>
      <c r="C30" s="30">
        <v>185396</v>
      </c>
      <c r="D30" s="30">
        <v>3776</v>
      </c>
      <c r="E30" s="30">
        <v>259200</v>
      </c>
      <c r="F30" s="31">
        <v>0.7</v>
      </c>
      <c r="G30" s="32" t="str">
        <f t="shared" si="0"/>
        <v>no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s="19" customFormat="1" ht="31.5">
      <c r="A31" s="28">
        <v>24</v>
      </c>
      <c r="B31" s="33" t="s">
        <v>24</v>
      </c>
      <c r="C31" s="30">
        <v>314095</v>
      </c>
      <c r="D31" s="30">
        <v>6943</v>
      </c>
      <c r="E31" s="30">
        <v>259200</v>
      </c>
      <c r="F31" s="31">
        <v>1.18</v>
      </c>
      <c r="G31" s="32" t="str">
        <f t="shared" si="0"/>
        <v>yes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s="19" customFormat="1" ht="31.5">
      <c r="A32" s="28">
        <v>25</v>
      </c>
      <c r="B32" s="33" t="s">
        <v>18</v>
      </c>
      <c r="C32" s="30">
        <v>2623049</v>
      </c>
      <c r="D32" s="30">
        <v>2171630</v>
      </c>
      <c r="E32" s="30">
        <v>259200</v>
      </c>
      <c r="F32" s="31">
        <v>1.74</v>
      </c>
      <c r="G32" s="32" t="str">
        <f t="shared" si="0"/>
        <v>yes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s="19" customFormat="1" ht="15.75">
      <c r="A33" s="28">
        <v>26</v>
      </c>
      <c r="B33" s="33" t="s">
        <v>27</v>
      </c>
      <c r="C33" s="30">
        <v>405658</v>
      </c>
      <c r="D33" s="30">
        <v>15028</v>
      </c>
      <c r="E33" s="30">
        <v>259200</v>
      </c>
      <c r="F33" s="31">
        <v>1.51</v>
      </c>
      <c r="G33" s="32" t="str">
        <f t="shared" si="0"/>
        <v>yes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s="19" customFormat="1" ht="31.5">
      <c r="A34" s="28">
        <v>27</v>
      </c>
      <c r="B34" s="33" t="s">
        <v>16</v>
      </c>
      <c r="C34" s="30">
        <v>4563533</v>
      </c>
      <c r="D34" s="30">
        <v>3302854</v>
      </c>
      <c r="E34" s="30">
        <v>259200</v>
      </c>
      <c r="F34" s="31">
        <v>4.86</v>
      </c>
      <c r="G34" s="32" t="str">
        <f t="shared" si="0"/>
        <v>yes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s="19" customFormat="1" ht="15.75">
      <c r="A35" s="28">
        <v>28</v>
      </c>
      <c r="B35" s="33" t="s">
        <v>28</v>
      </c>
      <c r="C35" s="30">
        <v>371499</v>
      </c>
      <c r="D35" s="30">
        <v>73707</v>
      </c>
      <c r="E35" s="30">
        <v>259200</v>
      </c>
      <c r="F35" s="31">
        <v>1.15</v>
      </c>
      <c r="G35" s="32" t="str">
        <f t="shared" si="0"/>
        <v>yes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s="19" customFormat="1" ht="31.5">
      <c r="A36" s="34">
        <v>29</v>
      </c>
      <c r="B36" s="35" t="s">
        <v>40</v>
      </c>
      <c r="C36" s="36">
        <v>359855</v>
      </c>
      <c r="D36" s="36">
        <v>2749</v>
      </c>
      <c r="E36" s="36">
        <v>259200</v>
      </c>
      <c r="F36" s="37">
        <v>1.38</v>
      </c>
      <c r="G36" s="38" t="str">
        <f t="shared" si="0"/>
        <v>yes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4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41.7109375" style="1" customWidth="1"/>
    <col min="3" max="5" width="18.57421875" style="1" customWidth="1"/>
    <col min="6" max="6" width="22.421875" style="1" customWidth="1"/>
    <col min="7" max="7" width="19.28125" style="1" customWidth="1"/>
    <col min="8" max="8" width="8.8515625" style="6" bestFit="1" customWidth="1"/>
    <col min="9" max="16384" width="8.00390625" style="6" customWidth="1"/>
  </cols>
  <sheetData>
    <row r="1" spans="1:7" ht="15.75">
      <c r="A1" s="5" t="s">
        <v>2</v>
      </c>
      <c r="B1" s="5"/>
      <c r="C1" s="5"/>
      <c r="D1" s="5"/>
      <c r="E1" s="5"/>
      <c r="F1" s="5"/>
      <c r="G1" s="5"/>
    </row>
    <row r="2" spans="1:7" ht="15.75">
      <c r="A2" s="7" t="s">
        <v>3</v>
      </c>
      <c r="B2" s="7"/>
      <c r="C2" s="7"/>
      <c r="D2" s="7"/>
      <c r="E2" s="7"/>
      <c r="F2" s="7"/>
      <c r="G2" s="7"/>
    </row>
    <row r="3" spans="1:7" ht="15.75">
      <c r="A3" s="8" t="s">
        <v>45</v>
      </c>
      <c r="B3" s="8"/>
      <c r="C3" s="8"/>
      <c r="D3" s="8"/>
      <c r="E3" s="8"/>
      <c r="F3" s="8"/>
      <c r="G3" s="8"/>
    </row>
    <row r="4" spans="1:7" ht="15.75">
      <c r="A4" s="9"/>
      <c r="B4" s="10"/>
      <c r="C4" s="10"/>
      <c r="D4" s="10"/>
      <c r="E4" s="10"/>
      <c r="F4" s="10"/>
      <c r="G4" s="11"/>
    </row>
    <row r="5" spans="1:7" ht="15.75">
      <c r="A5" s="12" t="s">
        <v>0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5" t="s">
        <v>10</v>
      </c>
      <c r="G6" s="16" t="s">
        <v>1</v>
      </c>
    </row>
    <row r="7" spans="1:7" ht="31.5">
      <c r="A7" s="12"/>
      <c r="B7" s="13"/>
      <c r="C7" s="17" t="s">
        <v>11</v>
      </c>
      <c r="D7" s="17" t="s">
        <v>12</v>
      </c>
      <c r="E7" s="17" t="s">
        <v>13</v>
      </c>
      <c r="F7" s="17" t="s">
        <v>14</v>
      </c>
      <c r="G7" s="16"/>
    </row>
    <row r="8" spans="1:7" ht="31.5">
      <c r="A8" s="39">
        <v>1</v>
      </c>
      <c r="B8" s="40" t="s">
        <v>22</v>
      </c>
      <c r="C8" s="41">
        <v>1029797</v>
      </c>
      <c r="D8" s="41">
        <v>472745</v>
      </c>
      <c r="E8" s="41">
        <v>259200</v>
      </c>
      <c r="F8" s="42">
        <v>2.1491203703703703</v>
      </c>
      <c r="G8" s="27" t="str">
        <f>IF(F8&gt;=1,"yes","no")</f>
        <v>yes</v>
      </c>
    </row>
    <row r="9" spans="1:8" ht="15.75">
      <c r="A9" s="43">
        <v>2</v>
      </c>
      <c r="B9" s="44" t="s">
        <v>29</v>
      </c>
      <c r="C9" s="45">
        <v>347710</v>
      </c>
      <c r="D9" s="45">
        <v>33914</v>
      </c>
      <c r="E9" s="45">
        <v>259200</v>
      </c>
      <c r="F9" s="46">
        <v>1.2106327160493826</v>
      </c>
      <c r="G9" s="32" t="str">
        <f>IF(F9&gt;=1,"yes","no")</f>
        <v>yes</v>
      </c>
      <c r="H9" s="20"/>
    </row>
    <row r="10" spans="1:7" ht="15.75">
      <c r="A10" s="43">
        <v>3</v>
      </c>
      <c r="B10" s="47" t="s">
        <v>39</v>
      </c>
      <c r="C10" s="45">
        <v>314043</v>
      </c>
      <c r="D10" s="45">
        <v>18105</v>
      </c>
      <c r="E10" s="45">
        <v>259200</v>
      </c>
      <c r="F10" s="46">
        <v>1.141736111111111</v>
      </c>
      <c r="G10" s="32" t="str">
        <f>IF(F10&gt;=1,"yes","no")</f>
        <v>yes</v>
      </c>
    </row>
    <row r="11" spans="1:7" s="18" customFormat="1" ht="15.75">
      <c r="A11" s="43">
        <v>4</v>
      </c>
      <c r="B11" s="47" t="s">
        <v>42</v>
      </c>
      <c r="C11" s="45">
        <v>542108</v>
      </c>
      <c r="D11" s="45">
        <v>4404</v>
      </c>
      <c r="E11" s="45">
        <v>259200</v>
      </c>
      <c r="F11" s="46">
        <v>2.074475308641975</v>
      </c>
      <c r="G11" s="32" t="str">
        <f>IF(F11&gt;=1,"yes","no")</f>
        <v>yes</v>
      </c>
    </row>
    <row r="12" spans="1:7" ht="15.75">
      <c r="A12" s="43">
        <v>5</v>
      </c>
      <c r="B12" s="47" t="s">
        <v>41</v>
      </c>
      <c r="C12" s="45">
        <v>278559</v>
      </c>
      <c r="D12" s="45">
        <v>2528</v>
      </c>
      <c r="E12" s="45">
        <v>259200</v>
      </c>
      <c r="F12" s="46">
        <v>1.064934413580247</v>
      </c>
      <c r="G12" s="32" t="str">
        <f>IF(F12&gt;=1,"yes","no")</f>
        <v>yes</v>
      </c>
    </row>
    <row r="13" spans="1:7" s="18" customFormat="1" ht="15.75">
      <c r="A13" s="43">
        <v>6</v>
      </c>
      <c r="B13" s="47" t="s">
        <v>23</v>
      </c>
      <c r="C13" s="45">
        <v>298181</v>
      </c>
      <c r="D13" s="45">
        <v>4947</v>
      </c>
      <c r="E13" s="45">
        <v>259200</v>
      </c>
      <c r="F13" s="46">
        <v>1.131304012345679</v>
      </c>
      <c r="G13" s="32" t="str">
        <f>IF(F13&gt;=1,"yes","no")</f>
        <v>yes</v>
      </c>
    </row>
    <row r="14" spans="1:7" ht="31.5">
      <c r="A14" s="43">
        <v>7</v>
      </c>
      <c r="B14" s="47" t="s">
        <v>37</v>
      </c>
      <c r="C14" s="45">
        <v>384542</v>
      </c>
      <c r="D14" s="45">
        <v>385</v>
      </c>
      <c r="E14" s="45">
        <v>259200</v>
      </c>
      <c r="F14" s="46">
        <v>1.4820871913580247</v>
      </c>
      <c r="G14" s="32" t="str">
        <f>IF(F14&gt;=1,"yes","no")</f>
        <v>yes</v>
      </c>
    </row>
    <row r="15" spans="1:7" ht="15.75">
      <c r="A15" s="43">
        <v>8</v>
      </c>
      <c r="B15" s="47" t="s">
        <v>38</v>
      </c>
      <c r="C15" s="45">
        <v>180342</v>
      </c>
      <c r="D15" s="45">
        <v>39561</v>
      </c>
      <c r="E15" s="45">
        <v>259200</v>
      </c>
      <c r="F15" s="46">
        <v>0.5431365740740741</v>
      </c>
      <c r="G15" s="32" t="str">
        <f>IF(F15&gt;=1,"yes","no")</f>
        <v>no</v>
      </c>
    </row>
    <row r="16" spans="1:7" ht="15.75">
      <c r="A16" s="43">
        <v>9</v>
      </c>
      <c r="B16" s="47" t="s">
        <v>19</v>
      </c>
      <c r="C16" s="45">
        <v>625250</v>
      </c>
      <c r="D16" s="45">
        <v>45617</v>
      </c>
      <c r="E16" s="45">
        <v>259200</v>
      </c>
      <c r="F16" s="46">
        <v>2.236238425925926</v>
      </c>
      <c r="G16" s="32" t="str">
        <f>IF(F16&gt;=1,"yes","no")</f>
        <v>yes</v>
      </c>
    </row>
    <row r="17" spans="1:7" s="18" customFormat="1" ht="15.75">
      <c r="A17" s="43">
        <v>10</v>
      </c>
      <c r="B17" s="47" t="s">
        <v>26</v>
      </c>
      <c r="C17" s="45">
        <v>356779</v>
      </c>
      <c r="D17" s="45">
        <v>80053</v>
      </c>
      <c r="E17" s="45">
        <v>259200</v>
      </c>
      <c r="F17" s="46">
        <v>1.0676157407407407</v>
      </c>
      <c r="G17" s="32" t="str">
        <f>IF(F17&gt;=1,"yes","no")</f>
        <v>yes</v>
      </c>
    </row>
    <row r="18" spans="1:254" s="19" customFormat="1" ht="31.5">
      <c r="A18" s="43">
        <v>11</v>
      </c>
      <c r="B18" s="47" t="s">
        <v>25</v>
      </c>
      <c r="C18" s="45">
        <v>381342</v>
      </c>
      <c r="D18" s="45">
        <v>10021</v>
      </c>
      <c r="E18" s="45">
        <v>259200</v>
      </c>
      <c r="F18" s="46">
        <v>1.432565586419753</v>
      </c>
      <c r="G18" s="32" t="str">
        <f>IF(F18&gt;=1,"yes","no")</f>
        <v>yes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7" ht="31.5">
      <c r="A19" s="43">
        <v>12</v>
      </c>
      <c r="B19" s="47" t="s">
        <v>17</v>
      </c>
      <c r="C19" s="45">
        <v>728691</v>
      </c>
      <c r="D19" s="45">
        <v>420858</v>
      </c>
      <c r="E19" s="45">
        <v>259200</v>
      </c>
      <c r="F19" s="46">
        <v>1.1876273148148149</v>
      </c>
      <c r="G19" s="32" t="str">
        <f>IF(F19&gt;=1,"yes","no")</f>
        <v>yes</v>
      </c>
    </row>
    <row r="20" spans="1:7" ht="15.75">
      <c r="A20" s="43">
        <v>13</v>
      </c>
      <c r="B20" s="47" t="s">
        <v>34</v>
      </c>
      <c r="C20" s="45">
        <v>266106</v>
      </c>
      <c r="D20" s="45">
        <v>0</v>
      </c>
      <c r="E20" s="45">
        <v>259200</v>
      </c>
      <c r="F20" s="46">
        <v>1.0266435185185185</v>
      </c>
      <c r="G20" s="32" t="str">
        <f>IF(F20&gt;=1,"yes","no")</f>
        <v>yes</v>
      </c>
    </row>
    <row r="21" spans="1:254" s="19" customFormat="1" ht="31.5">
      <c r="A21" s="43">
        <v>14</v>
      </c>
      <c r="B21" s="47" t="s">
        <v>15</v>
      </c>
      <c r="C21" s="45">
        <v>837810</v>
      </c>
      <c r="D21" s="45">
        <v>356981</v>
      </c>
      <c r="E21" s="45">
        <v>259200</v>
      </c>
      <c r="F21" s="46">
        <v>1.8550501543209876</v>
      </c>
      <c r="G21" s="32" t="str">
        <f>IF(F21&gt;=1,"yes","no")</f>
        <v>yes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19" customFormat="1" ht="15.75">
      <c r="A22" s="43">
        <v>15</v>
      </c>
      <c r="B22" s="47" t="s">
        <v>36</v>
      </c>
      <c r="C22" s="45">
        <v>364591</v>
      </c>
      <c r="D22" s="45">
        <v>5426</v>
      </c>
      <c r="E22" s="45">
        <v>259200</v>
      </c>
      <c r="F22" s="46">
        <v>1.385667438271605</v>
      </c>
      <c r="G22" s="32" t="str">
        <f>IF(F22&gt;=1,"yes","no")</f>
        <v>yes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19" customFormat="1" ht="31.5">
      <c r="A23" s="43">
        <v>16</v>
      </c>
      <c r="B23" s="47" t="s">
        <v>35</v>
      </c>
      <c r="C23" s="45">
        <v>535360</v>
      </c>
      <c r="D23" s="45">
        <v>11414</v>
      </c>
      <c r="E23" s="45">
        <v>259200</v>
      </c>
      <c r="F23" s="46">
        <v>2.0213966049382717</v>
      </c>
      <c r="G23" s="32" t="str">
        <f>IF(F23&gt;=1,"yes","no")</f>
        <v>yes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19" customFormat="1" ht="15.75">
      <c r="A24" s="43">
        <v>17</v>
      </c>
      <c r="B24" s="47" t="s">
        <v>32</v>
      </c>
      <c r="C24" s="45">
        <v>373126</v>
      </c>
      <c r="D24" s="45">
        <v>2689</v>
      </c>
      <c r="E24" s="45">
        <v>259200</v>
      </c>
      <c r="F24" s="46">
        <v>1.4291550925925927</v>
      </c>
      <c r="G24" s="32" t="str">
        <f>IF(F24&gt;=1,"yes","no")</f>
        <v>yes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19" customFormat="1" ht="15.75">
      <c r="A25" s="43">
        <v>18</v>
      </c>
      <c r="B25" s="47" t="s">
        <v>43</v>
      </c>
      <c r="C25" s="45">
        <v>1613516</v>
      </c>
      <c r="D25" s="45">
        <v>1187067</v>
      </c>
      <c r="E25" s="45">
        <v>259200</v>
      </c>
      <c r="F25" s="46">
        <v>1.6452507716049383</v>
      </c>
      <c r="G25" s="32" t="str">
        <f>IF(F25&gt;=1,"yes","no")</f>
        <v>yes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9" customFormat="1" ht="15.75">
      <c r="A26" s="43">
        <v>19</v>
      </c>
      <c r="B26" s="47" t="s">
        <v>33</v>
      </c>
      <c r="C26" s="45">
        <v>1330615</v>
      </c>
      <c r="D26" s="45">
        <v>941234</v>
      </c>
      <c r="E26" s="45">
        <v>259200</v>
      </c>
      <c r="F26" s="46">
        <v>1.502241512345679</v>
      </c>
      <c r="G26" s="32" t="str">
        <f>IF(F26&gt;=1,"yes","no")</f>
        <v>yes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19" customFormat="1" ht="31.5">
      <c r="A27" s="43">
        <v>20</v>
      </c>
      <c r="B27" s="47" t="s">
        <v>24</v>
      </c>
      <c r="C27" s="45">
        <v>526433</v>
      </c>
      <c r="D27" s="45">
        <v>241699</v>
      </c>
      <c r="E27" s="45">
        <v>259200</v>
      </c>
      <c r="F27" s="46">
        <v>1.098510802469136</v>
      </c>
      <c r="G27" s="32" t="str">
        <f>IF(F27&gt;=1,"yes","no")</f>
        <v>yes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19" customFormat="1" ht="15.75">
      <c r="A28" s="43">
        <v>21</v>
      </c>
      <c r="B28" s="47" t="s">
        <v>31</v>
      </c>
      <c r="C28" s="45">
        <v>478555</v>
      </c>
      <c r="D28" s="45">
        <v>65030</v>
      </c>
      <c r="E28" s="45">
        <v>282845</v>
      </c>
      <c r="F28" s="46">
        <v>1.462019834184801</v>
      </c>
      <c r="G28" s="32" t="str">
        <f>IF(F28&gt;=1,"yes","no")</f>
        <v>yes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9" customFormat="1" ht="15.75">
      <c r="A29" s="43">
        <v>22</v>
      </c>
      <c r="B29" s="47" t="s">
        <v>21</v>
      </c>
      <c r="C29" s="45">
        <v>8978480</v>
      </c>
      <c r="D29" s="45">
        <v>6082976</v>
      </c>
      <c r="E29" s="45">
        <v>259200</v>
      </c>
      <c r="F29" s="46">
        <v>11.170925925925927</v>
      </c>
      <c r="G29" s="32" t="str">
        <f>IF(F29&gt;=1,"yes","no")</f>
        <v>yes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9" customFormat="1" ht="31.5">
      <c r="A30" s="43">
        <v>23</v>
      </c>
      <c r="B30" s="47" t="s">
        <v>18</v>
      </c>
      <c r="C30" s="45">
        <v>407142</v>
      </c>
      <c r="D30" s="45">
        <v>7615</v>
      </c>
      <c r="E30" s="45">
        <v>259200</v>
      </c>
      <c r="F30" s="46">
        <v>1.5413850308641974</v>
      </c>
      <c r="G30" s="32" t="str">
        <f>IF(F30&gt;=1,"yes","no")</f>
        <v>yes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9" customFormat="1" ht="15.75">
      <c r="A31" s="43">
        <v>24</v>
      </c>
      <c r="B31" s="47" t="s">
        <v>27</v>
      </c>
      <c r="C31" s="45">
        <v>518357</v>
      </c>
      <c r="D31" s="45">
        <v>19235</v>
      </c>
      <c r="E31" s="45">
        <v>259200</v>
      </c>
      <c r="F31" s="46">
        <v>1.925625</v>
      </c>
      <c r="G31" s="32" t="str">
        <f>IF(F31&gt;=1,"yes","no")</f>
        <v>yes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9" customFormat="1" ht="15.75">
      <c r="A32" s="43">
        <v>25</v>
      </c>
      <c r="B32" s="47" t="s">
        <v>28</v>
      </c>
      <c r="C32" s="45">
        <v>946799</v>
      </c>
      <c r="D32" s="45">
        <v>551134</v>
      </c>
      <c r="E32" s="45">
        <v>259200</v>
      </c>
      <c r="F32" s="46">
        <v>1.5264853395061728</v>
      </c>
      <c r="G32" s="32" t="str">
        <f>IF(F32&gt;=1,"yes","no")</f>
        <v>yes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9" customFormat="1" ht="31.5">
      <c r="A33" s="43">
        <v>26</v>
      </c>
      <c r="B33" s="47" t="s">
        <v>16</v>
      </c>
      <c r="C33" s="45">
        <v>2989203</v>
      </c>
      <c r="D33" s="45">
        <v>1839362</v>
      </c>
      <c r="E33" s="45">
        <v>259200</v>
      </c>
      <c r="F33" s="46">
        <v>4.436114969135803</v>
      </c>
      <c r="G33" s="32" t="str">
        <f>IF(F33&gt;=1,"yes","no")</f>
        <v>yes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9" customFormat="1" ht="31.5">
      <c r="A34" s="48">
        <v>27</v>
      </c>
      <c r="B34" s="49" t="s">
        <v>40</v>
      </c>
      <c r="C34" s="50">
        <v>301862</v>
      </c>
      <c r="D34" s="50">
        <v>2155</v>
      </c>
      <c r="E34" s="50">
        <v>259200</v>
      </c>
      <c r="F34" s="51">
        <v>1.1562770061728396</v>
      </c>
      <c r="G34" s="38" t="str">
        <f>IF(F34&gt;=1,"yes","no")</f>
        <v>yes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4"/>
  <sheetViews>
    <sheetView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41.7109375" style="1" customWidth="1"/>
    <col min="3" max="5" width="18.57421875" style="1" customWidth="1"/>
    <col min="6" max="6" width="22.421875" style="1" customWidth="1"/>
    <col min="7" max="7" width="19.28125" style="1" customWidth="1"/>
    <col min="8" max="16384" width="8.00390625" style="6" customWidth="1"/>
  </cols>
  <sheetData>
    <row r="1" spans="1:7" ht="15.75">
      <c r="A1" s="5" t="s">
        <v>2</v>
      </c>
      <c r="B1" s="5"/>
      <c r="C1" s="5"/>
      <c r="D1" s="5"/>
      <c r="E1" s="5"/>
      <c r="F1" s="5"/>
      <c r="G1" s="5"/>
    </row>
    <row r="2" spans="1:7" ht="15.75">
      <c r="A2" s="7" t="s">
        <v>3</v>
      </c>
      <c r="B2" s="7"/>
      <c r="C2" s="7"/>
      <c r="D2" s="7"/>
      <c r="E2" s="7"/>
      <c r="F2" s="7"/>
      <c r="G2" s="7"/>
    </row>
    <row r="3" spans="1:7" ht="15.75">
      <c r="A3" s="8" t="s">
        <v>46</v>
      </c>
      <c r="B3" s="8"/>
      <c r="C3" s="8"/>
      <c r="D3" s="8"/>
      <c r="E3" s="8"/>
      <c r="F3" s="8"/>
      <c r="G3" s="8"/>
    </row>
    <row r="4" spans="1:7" ht="15.75">
      <c r="A4" s="9"/>
      <c r="B4" s="10"/>
      <c r="C4" s="10"/>
      <c r="D4" s="10"/>
      <c r="E4" s="10"/>
      <c r="F4" s="10"/>
      <c r="G4" s="11"/>
    </row>
    <row r="5" spans="1:7" ht="15.75">
      <c r="A5" s="12" t="s">
        <v>0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5" t="s">
        <v>10</v>
      </c>
      <c r="G6" s="16" t="s">
        <v>1</v>
      </c>
    </row>
    <row r="7" spans="1:7" ht="31.5">
      <c r="A7" s="12"/>
      <c r="B7" s="13"/>
      <c r="C7" s="17" t="s">
        <v>11</v>
      </c>
      <c r="D7" s="17" t="s">
        <v>12</v>
      </c>
      <c r="E7" s="17" t="s">
        <v>13</v>
      </c>
      <c r="F7" s="17" t="s">
        <v>14</v>
      </c>
      <c r="G7" s="16"/>
    </row>
    <row r="8" spans="1:7" ht="31.5">
      <c r="A8" s="39">
        <v>1</v>
      </c>
      <c r="B8" s="40" t="s">
        <v>22</v>
      </c>
      <c r="C8" s="25">
        <v>1446784</v>
      </c>
      <c r="D8" s="25">
        <v>924902</v>
      </c>
      <c r="E8" s="25">
        <v>259200</v>
      </c>
      <c r="F8" s="26">
        <v>2.0134336419753085</v>
      </c>
      <c r="G8" s="27" t="str">
        <f>IF(F8&gt;=1,"yes","no")</f>
        <v>yes</v>
      </c>
    </row>
    <row r="9" spans="1:7" ht="15.75">
      <c r="A9" s="43">
        <v>3</v>
      </c>
      <c r="B9" s="47" t="s">
        <v>39</v>
      </c>
      <c r="C9" s="30">
        <v>307039</v>
      </c>
      <c r="D9" s="30">
        <v>22349</v>
      </c>
      <c r="E9" s="30">
        <v>259200</v>
      </c>
      <c r="F9" s="31">
        <v>1.0983410493827162</v>
      </c>
      <c r="G9" s="32" t="str">
        <f>IF(F9&gt;=1,"yes","no")</f>
        <v>yes</v>
      </c>
    </row>
    <row r="10" spans="1:7" ht="15.75">
      <c r="A10" s="43">
        <v>2</v>
      </c>
      <c r="B10" s="47" t="s">
        <v>29</v>
      </c>
      <c r="C10" s="30">
        <v>327635</v>
      </c>
      <c r="D10" s="30">
        <v>24549</v>
      </c>
      <c r="E10" s="30">
        <v>259200</v>
      </c>
      <c r="F10" s="31">
        <v>1.1693132716049384</v>
      </c>
      <c r="G10" s="32" t="str">
        <f>IF(F10&gt;=1,"yes","no")</f>
        <v>yes</v>
      </c>
    </row>
    <row r="11" spans="1:7" s="18" customFormat="1" ht="15.75">
      <c r="A11" s="43">
        <v>4</v>
      </c>
      <c r="B11" s="47" t="s">
        <v>42</v>
      </c>
      <c r="C11" s="30">
        <v>503784</v>
      </c>
      <c r="D11" s="30">
        <v>1716</v>
      </c>
      <c r="E11" s="30">
        <v>259200</v>
      </c>
      <c r="F11" s="31">
        <v>1.9369907407407407</v>
      </c>
      <c r="G11" s="32" t="str">
        <f>IF(F11&gt;=1,"yes","no")</f>
        <v>yes</v>
      </c>
    </row>
    <row r="12" spans="1:7" ht="15.75">
      <c r="A12" s="43">
        <v>8</v>
      </c>
      <c r="B12" s="47" t="s">
        <v>38</v>
      </c>
      <c r="C12" s="30">
        <v>129598</v>
      </c>
      <c r="D12" s="30">
        <v>12643</v>
      </c>
      <c r="E12" s="30">
        <v>259200</v>
      </c>
      <c r="F12" s="31">
        <v>0.45121527777777776</v>
      </c>
      <c r="G12" s="32" t="str">
        <f>IF(F12&gt;=1,"yes","no")</f>
        <v>no</v>
      </c>
    </row>
    <row r="13" spans="1:7" s="18" customFormat="1" ht="15.75">
      <c r="A13" s="43">
        <v>10</v>
      </c>
      <c r="B13" s="47" t="s">
        <v>26</v>
      </c>
      <c r="C13" s="30">
        <v>310353</v>
      </c>
      <c r="D13" s="30">
        <v>34329</v>
      </c>
      <c r="E13" s="30">
        <v>259200</v>
      </c>
      <c r="F13" s="31">
        <v>1.0649074074074074</v>
      </c>
      <c r="G13" s="32" t="str">
        <f>IF(F13&gt;=1,"yes","no")</f>
        <v>yes</v>
      </c>
    </row>
    <row r="14" spans="1:7" ht="15.75">
      <c r="A14" s="43">
        <v>5</v>
      </c>
      <c r="B14" s="47" t="s">
        <v>41</v>
      </c>
      <c r="C14" s="30">
        <v>307485</v>
      </c>
      <c r="D14" s="30">
        <v>998</v>
      </c>
      <c r="E14" s="30">
        <v>259200</v>
      </c>
      <c r="F14" s="31">
        <v>1.182434413580247</v>
      </c>
      <c r="G14" s="32" t="str">
        <f>IF(F14&gt;=1,"yes","no")</f>
        <v>yes</v>
      </c>
    </row>
    <row r="15" spans="1:7" ht="15.75">
      <c r="A15" s="43">
        <v>6</v>
      </c>
      <c r="B15" s="47" t="s">
        <v>23</v>
      </c>
      <c r="C15" s="30">
        <v>312398</v>
      </c>
      <c r="D15" s="30">
        <v>3709</v>
      </c>
      <c r="E15" s="30">
        <v>259200</v>
      </c>
      <c r="F15" s="31">
        <v>1.1909297839506172</v>
      </c>
      <c r="G15" s="32" t="str">
        <f>IF(F15&gt;=1,"yes","no")</f>
        <v>yes</v>
      </c>
    </row>
    <row r="16" spans="1:7" ht="31.5">
      <c r="A16" s="43">
        <v>7</v>
      </c>
      <c r="B16" s="47" t="s">
        <v>37</v>
      </c>
      <c r="C16" s="30">
        <v>401836</v>
      </c>
      <c r="D16" s="30">
        <v>295</v>
      </c>
      <c r="E16" s="30">
        <v>259200</v>
      </c>
      <c r="F16" s="31">
        <v>1.5491550925925925</v>
      </c>
      <c r="G16" s="32" t="str">
        <f>IF(F16&gt;=1,"yes","no")</f>
        <v>yes</v>
      </c>
    </row>
    <row r="17" spans="1:7" s="18" customFormat="1" ht="15.75">
      <c r="A17" s="43">
        <v>9</v>
      </c>
      <c r="B17" s="47" t="s">
        <v>19</v>
      </c>
      <c r="C17" s="30">
        <v>535826</v>
      </c>
      <c r="D17" s="30">
        <v>19764</v>
      </c>
      <c r="E17" s="30">
        <v>259200</v>
      </c>
      <c r="F17" s="31">
        <v>1.990979938271605</v>
      </c>
      <c r="G17" s="32" t="str">
        <f>IF(F17&gt;=1,"yes","no")</f>
        <v>yes</v>
      </c>
    </row>
    <row r="18" spans="1:253" s="19" customFormat="1" ht="15.75">
      <c r="A18" s="43">
        <v>13</v>
      </c>
      <c r="B18" s="47" t="s">
        <v>34</v>
      </c>
      <c r="C18" s="30">
        <v>293624</v>
      </c>
      <c r="D18" s="30">
        <v>0</v>
      </c>
      <c r="E18" s="30">
        <v>259200</v>
      </c>
      <c r="F18" s="31">
        <v>1.1328086419753087</v>
      </c>
      <c r="G18" s="32" t="str">
        <f>IF(F18&gt;=1,"yes","no")</f>
        <v>yes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7" ht="31.5">
      <c r="A19" s="43">
        <v>11</v>
      </c>
      <c r="B19" s="47" t="s">
        <v>25</v>
      </c>
      <c r="C19" s="30">
        <v>270978</v>
      </c>
      <c r="D19" s="30">
        <v>3809</v>
      </c>
      <c r="E19" s="30">
        <v>259200</v>
      </c>
      <c r="F19" s="31">
        <v>1.030744598765432</v>
      </c>
      <c r="G19" s="32" t="str">
        <f>IF(F19&gt;=1,"yes","no")</f>
        <v>yes</v>
      </c>
    </row>
    <row r="20" spans="1:7" ht="31.5">
      <c r="A20" s="43">
        <v>12</v>
      </c>
      <c r="B20" s="47" t="s">
        <v>17</v>
      </c>
      <c r="C20" s="30">
        <v>843603</v>
      </c>
      <c r="D20" s="30">
        <v>526605</v>
      </c>
      <c r="E20" s="30">
        <v>259200</v>
      </c>
      <c r="F20" s="31">
        <v>1.222986111111111</v>
      </c>
      <c r="G20" s="32" t="str">
        <f>IF(F20&gt;=1,"yes","no")</f>
        <v>yes</v>
      </c>
    </row>
    <row r="21" spans="1:253" s="19" customFormat="1" ht="15.75">
      <c r="A21" s="43">
        <v>19</v>
      </c>
      <c r="B21" s="47" t="s">
        <v>33</v>
      </c>
      <c r="C21" s="30">
        <v>977681</v>
      </c>
      <c r="D21" s="30">
        <v>389402</v>
      </c>
      <c r="E21" s="30">
        <v>259200</v>
      </c>
      <c r="F21" s="31">
        <v>2.2695949074074075</v>
      </c>
      <c r="G21" s="32" t="str">
        <f>IF(F21&gt;=1,"yes","no")</f>
        <v>yes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9" customFormat="1" ht="15.75">
      <c r="A22" s="43">
        <v>18</v>
      </c>
      <c r="B22" s="47" t="s">
        <v>43</v>
      </c>
      <c r="C22" s="30">
        <v>1339150</v>
      </c>
      <c r="D22" s="30">
        <v>925921</v>
      </c>
      <c r="E22" s="30">
        <v>259200</v>
      </c>
      <c r="F22" s="31">
        <v>1.5942476851851852</v>
      </c>
      <c r="G22" s="32" t="str">
        <f>IF(F22&gt;=1,"yes","no")</f>
        <v>yes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9" customFormat="1" ht="31.5">
      <c r="A23" s="43">
        <v>14</v>
      </c>
      <c r="B23" s="47" t="s">
        <v>15</v>
      </c>
      <c r="C23" s="30">
        <v>810657</v>
      </c>
      <c r="D23" s="30">
        <v>379166</v>
      </c>
      <c r="E23" s="30">
        <v>259200</v>
      </c>
      <c r="F23" s="31">
        <v>1.6647029320987654</v>
      </c>
      <c r="G23" s="32" t="str">
        <f>IF(F23&gt;=1,"yes","no")</f>
        <v>yes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9" customFormat="1" ht="31.5">
      <c r="A24" s="43">
        <v>16</v>
      </c>
      <c r="B24" s="47" t="s">
        <v>35</v>
      </c>
      <c r="C24" s="30">
        <v>358882</v>
      </c>
      <c r="D24" s="30">
        <v>2071</v>
      </c>
      <c r="E24" s="30">
        <v>259200</v>
      </c>
      <c r="F24" s="31">
        <v>1.3765856481481482</v>
      </c>
      <c r="G24" s="32" t="str">
        <f>IF(F24&gt;=1,"yes","no")</f>
        <v>yes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9" customFormat="1" ht="15.75">
      <c r="A25" s="43">
        <v>15</v>
      </c>
      <c r="B25" s="47" t="s">
        <v>36</v>
      </c>
      <c r="C25" s="30">
        <v>374534</v>
      </c>
      <c r="D25" s="30">
        <v>3296</v>
      </c>
      <c r="E25" s="30">
        <v>259200</v>
      </c>
      <c r="F25" s="31">
        <v>1.4322453703703704</v>
      </c>
      <c r="G25" s="32" t="str">
        <f>IF(F25&gt;=1,"yes","no")</f>
        <v>yes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9" customFormat="1" ht="15.75">
      <c r="A26" s="43">
        <v>17</v>
      </c>
      <c r="B26" s="47" t="s">
        <v>32</v>
      </c>
      <c r="C26" s="30">
        <v>415101</v>
      </c>
      <c r="D26" s="30">
        <v>3480</v>
      </c>
      <c r="E26" s="30">
        <v>259200</v>
      </c>
      <c r="F26" s="31">
        <v>1.5880439814814815</v>
      </c>
      <c r="G26" s="32" t="str">
        <f>IF(F26&gt;=1,"yes","no")</f>
        <v>yes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9" customFormat="1" ht="15.75">
      <c r="A27" s="43">
        <v>22</v>
      </c>
      <c r="B27" s="47" t="s">
        <v>21</v>
      </c>
      <c r="C27" s="30">
        <v>11017440</v>
      </c>
      <c r="D27" s="30">
        <v>8373108</v>
      </c>
      <c r="E27" s="30">
        <v>259200</v>
      </c>
      <c r="F27" s="31">
        <v>10.201898148148148</v>
      </c>
      <c r="G27" s="32" t="str">
        <f>IF(F27&gt;=1,"yes","no")</f>
        <v>yes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9" customFormat="1" ht="31.5">
      <c r="A28" s="43">
        <v>20</v>
      </c>
      <c r="B28" s="47" t="s">
        <v>24</v>
      </c>
      <c r="C28" s="30">
        <v>276680</v>
      </c>
      <c r="D28" s="30">
        <v>7656</v>
      </c>
      <c r="E28" s="30">
        <v>259200</v>
      </c>
      <c r="F28" s="31">
        <v>1.0379012345679013</v>
      </c>
      <c r="G28" s="32" t="str">
        <f>IF(F28&gt;=1,"yes","no")</f>
        <v>yes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9" customFormat="1" ht="15.75">
      <c r="A29" s="43">
        <v>24</v>
      </c>
      <c r="B29" s="47" t="s">
        <v>27</v>
      </c>
      <c r="C29" s="30">
        <v>561049</v>
      </c>
      <c r="D29" s="30">
        <v>52829</v>
      </c>
      <c r="E29" s="30">
        <v>259200</v>
      </c>
      <c r="F29" s="31">
        <v>1.9607253086419754</v>
      </c>
      <c r="G29" s="32" t="str">
        <f>IF(F29&gt;=1,"yes","no")</f>
        <v>yes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9" customFormat="1" ht="31.5">
      <c r="A30" s="43">
        <v>23</v>
      </c>
      <c r="B30" s="47" t="s">
        <v>18</v>
      </c>
      <c r="C30" s="30">
        <v>378027</v>
      </c>
      <c r="D30" s="30">
        <v>4203</v>
      </c>
      <c r="E30" s="30">
        <v>259200</v>
      </c>
      <c r="F30" s="31">
        <v>1.4422222222222223</v>
      </c>
      <c r="G30" s="32" t="str">
        <f>IF(F30&gt;=1,"yes","no")</f>
        <v>yes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9" customFormat="1" ht="15.75">
      <c r="A31" s="43">
        <v>25</v>
      </c>
      <c r="B31" s="47" t="s">
        <v>28</v>
      </c>
      <c r="C31" s="30">
        <v>426563</v>
      </c>
      <c r="D31" s="30">
        <v>89335</v>
      </c>
      <c r="E31" s="30">
        <v>259200</v>
      </c>
      <c r="F31" s="31">
        <v>1.3010339506172839</v>
      </c>
      <c r="G31" s="32" t="str">
        <f>IF(F31&gt;=1,"yes","no")</f>
        <v>yes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9" customFormat="1" ht="31.5">
      <c r="A32" s="43">
        <v>27</v>
      </c>
      <c r="B32" s="47" t="s">
        <v>40</v>
      </c>
      <c r="C32" s="30">
        <v>303103</v>
      </c>
      <c r="D32" s="30">
        <v>1400</v>
      </c>
      <c r="E32" s="30">
        <v>259200</v>
      </c>
      <c r="F32" s="31">
        <v>1.1639776234567902</v>
      </c>
      <c r="G32" s="32" t="str">
        <f>IF(F32&gt;=1,"yes","no")</f>
        <v>yes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9" customFormat="1" ht="31.5">
      <c r="A33" s="48">
        <v>26</v>
      </c>
      <c r="B33" s="49" t="s">
        <v>16</v>
      </c>
      <c r="C33" s="36">
        <v>7327602</v>
      </c>
      <c r="D33" s="36">
        <v>6142657</v>
      </c>
      <c r="E33" s="36">
        <v>259200</v>
      </c>
      <c r="F33" s="37">
        <v>4.571547067901235</v>
      </c>
      <c r="G33" s="38" t="str">
        <f>IF(F33&gt;=1,"yes","no")</f>
        <v>yes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9" customFormat="1" ht="15.75">
      <c r="A34" s="1"/>
      <c r="B34" s="1"/>
      <c r="C34" s="1"/>
      <c r="D34" s="1"/>
      <c r="E34" s="1"/>
      <c r="F34" s="1"/>
      <c r="G34" s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3"/>
  <sheetViews>
    <sheetView tabSelected="1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41.7109375" style="1" customWidth="1"/>
    <col min="3" max="5" width="18.57421875" style="1" customWidth="1"/>
    <col min="6" max="6" width="22.421875" style="1" customWidth="1"/>
    <col min="7" max="7" width="19.28125" style="1" customWidth="1"/>
    <col min="8" max="16384" width="8.00390625" style="6" customWidth="1"/>
  </cols>
  <sheetData>
    <row r="1" spans="1:7" ht="15.75">
      <c r="A1" s="5" t="s">
        <v>2</v>
      </c>
      <c r="B1" s="5"/>
      <c r="C1" s="5"/>
      <c r="D1" s="5"/>
      <c r="E1" s="5"/>
      <c r="F1" s="5"/>
      <c r="G1" s="5"/>
    </row>
    <row r="2" spans="1:7" ht="15.75">
      <c r="A2" s="7" t="s">
        <v>3</v>
      </c>
      <c r="B2" s="7"/>
      <c r="C2" s="7"/>
      <c r="D2" s="7"/>
      <c r="E2" s="7"/>
      <c r="F2" s="7"/>
      <c r="G2" s="7"/>
    </row>
    <row r="3" spans="1:7" ht="15.75">
      <c r="A3" s="8" t="s">
        <v>47</v>
      </c>
      <c r="B3" s="8"/>
      <c r="C3" s="8"/>
      <c r="D3" s="8"/>
      <c r="E3" s="8"/>
      <c r="F3" s="8"/>
      <c r="G3" s="8"/>
    </row>
    <row r="4" spans="1:7" ht="15.75">
      <c r="A4" s="9"/>
      <c r="C4" s="10"/>
      <c r="D4" s="10"/>
      <c r="E4" s="10"/>
      <c r="F4" s="10"/>
      <c r="G4" s="11"/>
    </row>
    <row r="5" spans="1:7" ht="15.75">
      <c r="A5" s="12" t="s">
        <v>0</v>
      </c>
      <c r="B5" s="13" t="s">
        <v>4</v>
      </c>
      <c r="C5" s="13" t="s">
        <v>5</v>
      </c>
      <c r="D5" s="13"/>
      <c r="E5" s="13"/>
      <c r="F5" s="13"/>
      <c r="G5" s="14" t="s">
        <v>6</v>
      </c>
    </row>
    <row r="6" spans="1:7" ht="31.5">
      <c r="A6" s="12"/>
      <c r="B6" s="13"/>
      <c r="C6" s="15" t="s">
        <v>7</v>
      </c>
      <c r="D6" s="15" t="s">
        <v>8</v>
      </c>
      <c r="E6" s="15" t="s">
        <v>9</v>
      </c>
      <c r="F6" s="15" t="s">
        <v>10</v>
      </c>
      <c r="G6" s="16" t="s">
        <v>1</v>
      </c>
    </row>
    <row r="7" spans="1:7" ht="31.5">
      <c r="A7" s="12"/>
      <c r="B7" s="13"/>
      <c r="C7" s="17" t="s">
        <v>11</v>
      </c>
      <c r="D7" s="17" t="s">
        <v>12</v>
      </c>
      <c r="E7" s="17" t="s">
        <v>13</v>
      </c>
      <c r="F7" s="17" t="s">
        <v>14</v>
      </c>
      <c r="G7" s="16"/>
    </row>
    <row r="8" spans="1:7" ht="15.75">
      <c r="A8" s="39">
        <v>1</v>
      </c>
      <c r="B8" s="40" t="s">
        <v>29</v>
      </c>
      <c r="C8" s="52">
        <v>277823</v>
      </c>
      <c r="D8" s="52">
        <v>9780</v>
      </c>
      <c r="E8" s="52">
        <v>259200</v>
      </c>
      <c r="F8" s="53">
        <f>(C8-D8)/E8</f>
        <v>1.034116512345679</v>
      </c>
      <c r="G8" s="27" t="str">
        <f>IF(F8&gt;=1,"yes","no")</f>
        <v>yes</v>
      </c>
    </row>
    <row r="9" spans="1:7" ht="15.75">
      <c r="A9" s="43">
        <v>2</v>
      </c>
      <c r="B9" s="47" t="s">
        <v>39</v>
      </c>
      <c r="C9" s="54">
        <v>451235</v>
      </c>
      <c r="D9" s="54">
        <v>157646</v>
      </c>
      <c r="E9" s="54">
        <v>259200</v>
      </c>
      <c r="F9" s="55">
        <f>(C9-D9)/E9</f>
        <v>1.132673611111111</v>
      </c>
      <c r="G9" s="32" t="str">
        <f>IF(F9&gt;=1,"yes","no")</f>
        <v>yes</v>
      </c>
    </row>
    <row r="10" spans="1:7" ht="31.5">
      <c r="A10" s="43">
        <v>3</v>
      </c>
      <c r="B10" s="47" t="s">
        <v>22</v>
      </c>
      <c r="C10" s="54">
        <v>799679</v>
      </c>
      <c r="D10" s="54">
        <v>480294</v>
      </c>
      <c r="E10" s="54">
        <v>259200</v>
      </c>
      <c r="F10" s="55">
        <f>(C10-D10)/E10</f>
        <v>1.2321952160493828</v>
      </c>
      <c r="G10" s="32" t="str">
        <f>IF(F10&gt;=1,"yes","no")</f>
        <v>yes</v>
      </c>
    </row>
    <row r="11" spans="1:7" s="18" customFormat="1" ht="15.75">
      <c r="A11" s="43">
        <v>4</v>
      </c>
      <c r="B11" s="47" t="s">
        <v>42</v>
      </c>
      <c r="C11" s="54">
        <v>815272</v>
      </c>
      <c r="D11" s="54">
        <v>888</v>
      </c>
      <c r="E11" s="54">
        <v>259200</v>
      </c>
      <c r="F11" s="55">
        <f>(C11-D11)/E11</f>
        <v>3.1419135802469134</v>
      </c>
      <c r="G11" s="32" t="str">
        <f>IF(F11&gt;=1,"yes","no")</f>
        <v>yes</v>
      </c>
    </row>
    <row r="12" spans="1:7" ht="15.75">
      <c r="A12" s="43">
        <v>5</v>
      </c>
      <c r="B12" s="47" t="s">
        <v>41</v>
      </c>
      <c r="C12" s="54">
        <v>298237</v>
      </c>
      <c r="D12" s="54">
        <v>1218</v>
      </c>
      <c r="E12" s="54">
        <v>259200</v>
      </c>
      <c r="F12" s="55">
        <f>(C12-D12)/E12</f>
        <v>1.1459066358024692</v>
      </c>
      <c r="G12" s="32" t="str">
        <f>IF(F12&gt;=1,"yes","no")</f>
        <v>yes</v>
      </c>
    </row>
    <row r="13" spans="1:7" s="18" customFormat="1" ht="15.75">
      <c r="A13" s="43">
        <v>6</v>
      </c>
      <c r="B13" s="47" t="s">
        <v>19</v>
      </c>
      <c r="C13" s="54">
        <v>424801</v>
      </c>
      <c r="D13" s="54">
        <v>23629</v>
      </c>
      <c r="E13" s="54">
        <v>259200</v>
      </c>
      <c r="F13" s="55">
        <f>(C13-D13)/E13</f>
        <v>1.5477314814814815</v>
      </c>
      <c r="G13" s="32" t="str">
        <f>IF(F13&gt;=1,"yes","no")</f>
        <v>yes</v>
      </c>
    </row>
    <row r="14" spans="1:7" ht="15.75">
      <c r="A14" s="43">
        <v>7</v>
      </c>
      <c r="B14" s="47" t="s">
        <v>38</v>
      </c>
      <c r="C14" s="54">
        <v>111082</v>
      </c>
      <c r="D14" s="54">
        <v>8996</v>
      </c>
      <c r="E14" s="54">
        <v>259200</v>
      </c>
      <c r="F14" s="55">
        <f>(C14-D14)/E14</f>
        <v>0.3938503086419753</v>
      </c>
      <c r="G14" s="32" t="str">
        <f>IF(F14&gt;=1,"yes","no")</f>
        <v>no</v>
      </c>
    </row>
    <row r="15" spans="1:7" ht="15.75">
      <c r="A15" s="43">
        <v>8</v>
      </c>
      <c r="B15" s="47" t="s">
        <v>23</v>
      </c>
      <c r="C15" s="54">
        <v>327226</v>
      </c>
      <c r="D15" s="54">
        <v>2936</v>
      </c>
      <c r="E15" s="54">
        <v>259200</v>
      </c>
      <c r="F15" s="55">
        <f>(C15-D15)/E15</f>
        <v>1.2511188271604938</v>
      </c>
      <c r="G15" s="32" t="str">
        <f>IF(F15&gt;=1,"yes","no")</f>
        <v>yes</v>
      </c>
    </row>
    <row r="16" spans="1:7" ht="31.5">
      <c r="A16" s="43">
        <v>9</v>
      </c>
      <c r="B16" s="47" t="s">
        <v>37</v>
      </c>
      <c r="C16" s="54">
        <v>355464</v>
      </c>
      <c r="D16" s="54">
        <v>194</v>
      </c>
      <c r="E16" s="54">
        <v>259200</v>
      </c>
      <c r="F16" s="55">
        <f>(C16-D16)/E16</f>
        <v>1.3706404320987655</v>
      </c>
      <c r="G16" s="32" t="str">
        <f>IF(F16&gt;=1,"yes","no")</f>
        <v>yes</v>
      </c>
    </row>
    <row r="17" spans="1:7" s="18" customFormat="1" ht="31.5">
      <c r="A17" s="43">
        <v>10</v>
      </c>
      <c r="B17" s="47" t="s">
        <v>25</v>
      </c>
      <c r="C17" s="54">
        <v>334449</v>
      </c>
      <c r="D17" s="54">
        <v>74835</v>
      </c>
      <c r="E17" s="54">
        <v>259200</v>
      </c>
      <c r="F17" s="55">
        <f>(C17-D17)/E17</f>
        <v>1.0015972222222222</v>
      </c>
      <c r="G17" s="32" t="str">
        <f>IF(F17&gt;=1,"yes","no")</f>
        <v>yes</v>
      </c>
    </row>
    <row r="18" spans="1:252" s="19" customFormat="1" ht="31.5">
      <c r="A18" s="43">
        <v>11</v>
      </c>
      <c r="B18" s="47" t="s">
        <v>17</v>
      </c>
      <c r="C18" s="54">
        <v>2612533</v>
      </c>
      <c r="D18" s="54">
        <v>2346738</v>
      </c>
      <c r="E18" s="54">
        <v>259200</v>
      </c>
      <c r="F18" s="55">
        <f>(C18-D18)/E18</f>
        <v>1.0254436728395062</v>
      </c>
      <c r="G18" s="32" t="str">
        <f>IF(F18&gt;=1,"yes","no")</f>
        <v>yes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7" ht="15.75">
      <c r="A19" s="43">
        <v>12</v>
      </c>
      <c r="B19" s="47" t="s">
        <v>34</v>
      </c>
      <c r="C19" s="54">
        <v>281950</v>
      </c>
      <c r="D19" s="54">
        <v>0</v>
      </c>
      <c r="E19" s="54">
        <v>259200</v>
      </c>
      <c r="F19" s="55">
        <f>(C19-D19)/E19</f>
        <v>1.087770061728395</v>
      </c>
      <c r="G19" s="32" t="str">
        <f>IF(F19&gt;=1,"yes","no")</f>
        <v>yes</v>
      </c>
    </row>
    <row r="20" spans="1:7" ht="15.75">
      <c r="A20" s="43">
        <v>13</v>
      </c>
      <c r="B20" s="47" t="s">
        <v>43</v>
      </c>
      <c r="C20" s="54">
        <v>1045905</v>
      </c>
      <c r="D20" s="54">
        <v>714625</v>
      </c>
      <c r="E20" s="54">
        <v>259200</v>
      </c>
      <c r="F20" s="55">
        <f>(C20-D20)/E20</f>
        <v>1.2780864197530863</v>
      </c>
      <c r="G20" s="32" t="str">
        <f>IF(F20&gt;=1,"yes","no")</f>
        <v>yes</v>
      </c>
    </row>
    <row r="21" spans="1:252" s="19" customFormat="1" ht="15.75">
      <c r="A21" s="43">
        <v>14</v>
      </c>
      <c r="B21" s="47" t="s">
        <v>33</v>
      </c>
      <c r="C21" s="54">
        <v>1359241</v>
      </c>
      <c r="D21" s="54">
        <v>843660</v>
      </c>
      <c r="E21" s="54">
        <v>259200</v>
      </c>
      <c r="F21" s="55">
        <f>(C21-D21)/E21</f>
        <v>1.9891242283950616</v>
      </c>
      <c r="G21" s="32" t="str">
        <f>IF(F21&gt;=1,"yes","no")</f>
        <v>yes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19" customFormat="1" ht="15.75">
      <c r="A22" s="43">
        <v>15</v>
      </c>
      <c r="B22" s="47" t="s">
        <v>36</v>
      </c>
      <c r="C22" s="54">
        <v>359219</v>
      </c>
      <c r="D22" s="54">
        <v>2710</v>
      </c>
      <c r="E22" s="54">
        <v>259200</v>
      </c>
      <c r="F22" s="55">
        <f>(C22-D22)/E22</f>
        <v>1.375420524691358</v>
      </c>
      <c r="G22" s="32" t="str">
        <f>IF(F22&gt;=1,"yes","no")</f>
        <v>yes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19" customFormat="1" ht="15.75">
      <c r="A23" s="43">
        <v>16</v>
      </c>
      <c r="B23" s="47" t="s">
        <v>32</v>
      </c>
      <c r="C23" s="54">
        <v>342418</v>
      </c>
      <c r="D23" s="54">
        <v>2418</v>
      </c>
      <c r="E23" s="54">
        <v>259200</v>
      </c>
      <c r="F23" s="55">
        <f>(C23-D23)/E23</f>
        <v>1.3117283950617284</v>
      </c>
      <c r="G23" s="32" t="str">
        <f>IF(F23&gt;=1,"yes","no")</f>
        <v>yes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s="19" customFormat="1" ht="31.5">
      <c r="A24" s="43">
        <v>17</v>
      </c>
      <c r="B24" s="47" t="s">
        <v>35</v>
      </c>
      <c r="C24" s="54">
        <v>333729</v>
      </c>
      <c r="D24" s="54">
        <v>930</v>
      </c>
      <c r="E24" s="54">
        <v>259200</v>
      </c>
      <c r="F24" s="55">
        <f>(C24-D24)/E24</f>
        <v>1.2839467592592593</v>
      </c>
      <c r="G24" s="32" t="str">
        <f>IF(F24&gt;=1,"yes","no")</f>
        <v>yes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19" customFormat="1" ht="31.5">
      <c r="A25" s="43">
        <v>18</v>
      </c>
      <c r="B25" s="47" t="s">
        <v>15</v>
      </c>
      <c r="C25" s="54">
        <v>876407</v>
      </c>
      <c r="D25" s="54">
        <v>484841</v>
      </c>
      <c r="E25" s="54">
        <v>259200</v>
      </c>
      <c r="F25" s="55">
        <f>(C25-D25)/E25</f>
        <v>1.5106712962962963</v>
      </c>
      <c r="G25" s="32" t="str">
        <f>IF(F25&gt;=1,"yes","no")</f>
        <v>yes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s="19" customFormat="1" ht="31.5">
      <c r="A26" s="43">
        <v>19</v>
      </c>
      <c r="B26" s="47" t="s">
        <v>24</v>
      </c>
      <c r="C26" s="54">
        <v>556089</v>
      </c>
      <c r="D26" s="54">
        <v>287048</v>
      </c>
      <c r="E26" s="54">
        <v>259200</v>
      </c>
      <c r="F26" s="55">
        <f>(C26-D26)/E26</f>
        <v>1.0379668209876542</v>
      </c>
      <c r="G26" s="32" t="str">
        <f>IF(F26&gt;=1,"yes","no")</f>
        <v>yes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19" customFormat="1" ht="15.75">
      <c r="A27" s="43">
        <v>20</v>
      </c>
      <c r="B27" s="47" t="s">
        <v>21</v>
      </c>
      <c r="C27" s="54">
        <v>10737008</v>
      </c>
      <c r="D27" s="54">
        <v>9856835</v>
      </c>
      <c r="E27" s="54">
        <v>259200</v>
      </c>
      <c r="F27" s="55">
        <f>(C27-D27)/E27</f>
        <v>3.3957291666666665</v>
      </c>
      <c r="G27" s="32" t="str">
        <f>IF(F27&gt;=1,"yes","no")</f>
        <v>yes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19" customFormat="1" ht="15.75">
      <c r="A28" s="43">
        <v>21</v>
      </c>
      <c r="B28" s="47" t="s">
        <v>27</v>
      </c>
      <c r="C28" s="54">
        <v>446915</v>
      </c>
      <c r="D28" s="54">
        <v>78683</v>
      </c>
      <c r="E28" s="54">
        <v>259200</v>
      </c>
      <c r="F28" s="55">
        <f>(C28-D28)/E28</f>
        <v>1.420648148148148</v>
      </c>
      <c r="G28" s="32" t="str">
        <f>IF(F28&gt;=1,"yes","no")</f>
        <v>yes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19" customFormat="1" ht="31.5">
      <c r="A29" s="43">
        <v>22</v>
      </c>
      <c r="B29" s="47" t="s">
        <v>18</v>
      </c>
      <c r="C29" s="54">
        <v>342036</v>
      </c>
      <c r="D29" s="54">
        <v>3626</v>
      </c>
      <c r="E29" s="54">
        <v>259200</v>
      </c>
      <c r="F29" s="55">
        <f>(C29-D29)/E29</f>
        <v>1.3055941358024692</v>
      </c>
      <c r="G29" s="32" t="str">
        <f>IF(F29&gt;=1,"yes","no")</f>
        <v>yes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s="19" customFormat="1" ht="31.5">
      <c r="A30" s="43">
        <v>23</v>
      </c>
      <c r="B30" s="47" t="s">
        <v>16</v>
      </c>
      <c r="C30" s="54">
        <v>9169817</v>
      </c>
      <c r="D30" s="54">
        <v>7996733</v>
      </c>
      <c r="E30" s="54">
        <v>259200</v>
      </c>
      <c r="F30" s="55">
        <f>(C30-D30)/E30</f>
        <v>4.525787037037037</v>
      </c>
      <c r="G30" s="32" t="str">
        <f>IF(F30&gt;=1,"yes","no")</f>
        <v>yes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s="19" customFormat="1" ht="15.75">
      <c r="A31" s="43">
        <v>24</v>
      </c>
      <c r="B31" s="47" t="s">
        <v>28</v>
      </c>
      <c r="C31" s="54">
        <v>345343</v>
      </c>
      <c r="D31" s="54">
        <v>77338</v>
      </c>
      <c r="E31" s="54">
        <v>259200</v>
      </c>
      <c r="F31" s="55">
        <f>(C31-D31)/E31</f>
        <v>1.0339699074074074</v>
      </c>
      <c r="G31" s="32" t="str">
        <f>IF(F31&gt;=1,"yes","no")</f>
        <v>yes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252" s="19" customFormat="1" ht="31.5">
      <c r="A32" s="48">
        <v>25</v>
      </c>
      <c r="B32" s="49" t="s">
        <v>40</v>
      </c>
      <c r="C32" s="56">
        <v>301615</v>
      </c>
      <c r="D32" s="56">
        <v>1693</v>
      </c>
      <c r="E32" s="56">
        <v>259200</v>
      </c>
      <c r="F32" s="57">
        <f>(C32-D32)/E32</f>
        <v>1.1571064814814815</v>
      </c>
      <c r="G32" s="38" t="str">
        <f>IF(F32&gt;=1,"yes","no")</f>
        <v>yes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pans="1:252" s="19" customFormat="1" ht="15.75">
      <c r="A33" s="1"/>
      <c r="B33" s="1"/>
      <c r="C33" s="1"/>
      <c r="D33" s="1"/>
      <c r="E33" s="1"/>
      <c r="F33" s="1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DSA_Aynash</dc:creator>
  <cp:keywords/>
  <dc:description/>
  <cp:lastModifiedBy>Алуа Таженова</cp:lastModifiedBy>
  <dcterms:created xsi:type="dcterms:W3CDTF">2008-10-29T11:09:07Z</dcterms:created>
  <dcterms:modified xsi:type="dcterms:W3CDTF">2019-06-04T11:49:45Z</dcterms:modified>
  <cp:category/>
  <cp:version/>
  <cp:contentType/>
  <cp:contentStatus/>
</cp:coreProperties>
</file>