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'Шолу'!$A$1:$M$682</definedName>
  </definedNames>
  <calcPr fullCalcOnLoad="1"/>
</workbook>
</file>

<file path=xl/sharedStrings.xml><?xml version="1.0" encoding="utf-8"?>
<sst xmlns="http://schemas.openxmlformats.org/spreadsheetml/2006/main" count="1272" uniqueCount="393">
  <si>
    <t xml:space="preserve"> 2010ж. қаңтар-қыркүйекте құрылыс және ауылшараушылығы төмендеді, негізгі капиталға инвестициялар көлемі азайды, өнеркәсіптегі бағаның өсуі жалғасты </t>
  </si>
  <si>
    <t xml:space="preserve">Теріс өзгерістер  </t>
  </si>
  <si>
    <t>Факторлар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</si>
  <si>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</si>
  <si>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</si>
  <si>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</si>
  <si>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өсуі, салыстырудың төменгі базасының әсері</t>
  </si>
  <si>
    <t xml:space="preserve">өсімдік шаруашылығының төмендеуі </t>
  </si>
  <si>
    <t>құрылыс-монтаж жұмыстары көлемінің төмендеуі</t>
  </si>
  <si>
    <t>шетелдік және заем қаражатының желісі бойынша инвестициялардың төмендеуі</t>
  </si>
  <si>
    <t>Тұтыну бағасының индексі (ТБИ)</t>
  </si>
  <si>
    <t>Жұмыссыздық деңгейі (бағалау)</t>
  </si>
  <si>
    <t>Байланыс қызметінің көлемі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</si>
  <si>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</si>
  <si>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</si>
  <si>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</si>
  <si>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</si>
  <si>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</si>
  <si>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</si>
  <si>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</si>
  <si>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</si>
  <si>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</si>
  <si>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</si>
  <si>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</si>
  <si>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</si>
  <si>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</si>
  <si>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</si>
  <si>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</si>
  <si>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</si>
  <si>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</si>
  <si>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</si>
  <si>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</si>
  <si>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</si>
  <si>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</si>
  <si>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</si>
  <si>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</si>
  <si>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</si>
  <si>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</si>
  <si>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</si>
  <si>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</si>
  <si>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</si>
  <si>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</si>
  <si>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</si>
  <si>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</si>
  <si>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</si>
  <si>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</si>
  <si>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</si>
  <si>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</si>
  <si>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</si>
  <si>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</si>
  <si>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</si>
  <si>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</si>
  <si>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</si>
  <si>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</si>
  <si>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</si>
  <si>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</si>
  <si>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</si>
  <si>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</si>
  <si>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</si>
  <si>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</si>
  <si>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</si>
  <si>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</si>
  <si>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</si>
  <si>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</si>
  <si>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</si>
  <si>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</si>
  <si>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</si>
  <si>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</si>
  <si>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</si>
  <si>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</si>
  <si>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</si>
  <si>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</si>
  <si>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</si>
  <si>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</si>
  <si>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</si>
  <si>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</si>
  <si>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</si>
  <si>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</si>
  <si>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</si>
  <si>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</si>
  <si>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</si>
  <si>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</si>
  <si>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</si>
  <si>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</si>
  <si>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</si>
  <si>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</si>
  <si>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</si>
  <si>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</si>
  <si>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</si>
  <si>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</si>
  <si>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</si>
  <si>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Молдова*</t>
  </si>
  <si>
    <t>I-2010</t>
  </si>
  <si>
    <t>9.</t>
  </si>
  <si>
    <t>10.1.</t>
  </si>
  <si>
    <t>10.2.</t>
  </si>
  <si>
    <t>Украина **</t>
  </si>
  <si>
    <t>II-2010</t>
  </si>
  <si>
    <t xml:space="preserve">Инфляция 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</si>
  <si>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</si>
  <si>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</si>
  <si>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</si>
  <si>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</si>
  <si>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</si>
  <si>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</si>
  <si>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</si>
  <si>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</si>
  <si>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</si>
  <si>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</si>
  <si>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өткен жылдың тиісті айына %-бен</t>
  </si>
  <si>
    <t>баланс сальдосы, млрд.$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</si>
  <si>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</si>
  <si>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</si>
  <si>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</si>
  <si>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</si>
  <si>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өткен айға %-бен бір айда</t>
  </si>
  <si>
    <t>Құрылыс</t>
  </si>
  <si>
    <t>Құрылыс жұмыстарының көлемі</t>
  </si>
  <si>
    <t>Ауылшаруашылығы</t>
  </si>
  <si>
    <t>Бөлшек тауар айналымы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</si>
  <si>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</si>
  <si>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</si>
  <si>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</si>
  <si>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</si>
  <si>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</si>
  <si>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 xml:space="preserve">Өткен жылға ТБИ,% </t>
  </si>
  <si>
    <t>Өткен айға ТБИ (оң шкала), %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</si>
  <si>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</si>
  <si>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</si>
  <si>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</si>
  <si>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 xml:space="preserve">өткен айға %-бен </t>
  </si>
  <si>
    <t>Басқа елдерге инвестициялар</t>
  </si>
  <si>
    <t>Тұтыну бағасының индексі</t>
  </si>
  <si>
    <t>Өнеркәсіптегі баға</t>
  </si>
  <si>
    <t>Құрылыстағы баға</t>
  </si>
  <si>
    <t>Айырма</t>
  </si>
  <si>
    <t>Өнеркәсіп</t>
  </si>
  <si>
    <t>Кен өндіру</t>
  </si>
  <si>
    <t>Өңдеу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</si>
  <si>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</si>
  <si>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</si>
  <si>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</si>
  <si>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</si>
  <si>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</si>
  <si>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</si>
  <si>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</si>
  <si>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</si>
  <si>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</si>
  <si>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</si>
  <si>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</si>
  <si>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</si>
  <si>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</si>
  <si>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</si>
  <si>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</si>
  <si>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</si>
  <si>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</si>
  <si>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</si>
  <si>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</si>
  <si>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</si>
  <si>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</si>
  <si>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 xml:space="preserve">    - кен өндіру</t>
  </si>
  <si>
    <t>5. Кәсіпорындардың қаржысы</t>
  </si>
  <si>
    <t xml:space="preserve">    - өңдеу</t>
  </si>
  <si>
    <t xml:space="preserve">  5.1. Кәсіпорындардың қаржылық көрсеткіштері</t>
  </si>
  <si>
    <t xml:space="preserve">    - эл/энергиясын, газ және суды өндіру және тарату</t>
  </si>
  <si>
    <t xml:space="preserve">  5.2. Өзара есеп айырысу жағдайы</t>
  </si>
  <si>
    <t xml:space="preserve">   2.2. Құрылыс</t>
  </si>
  <si>
    <t>6. Еңбек нарығы және өмір деңгейі</t>
  </si>
  <si>
    <t xml:space="preserve">   2.3. Ауылшаруашылығы</t>
  </si>
  <si>
    <t>6.1. Жұмыспен қамту және жұмыссыздық</t>
  </si>
  <si>
    <t>6.2. Халықтың кірісі</t>
  </si>
  <si>
    <t>Шолудың мазмұны</t>
  </si>
  <si>
    <t>2010ж. қыркүйек</t>
  </si>
  <si>
    <t>ҚР Ұлттық Банкі</t>
  </si>
  <si>
    <t>Қазақстан экономикасына ақпараттық-талдамалық шолу</t>
  </si>
  <si>
    <t>1.1. Негізгі әлеуметтік-экономикалық көрсеткіштер (қыркүйек)</t>
  </si>
  <si>
    <t>млрд.теңге</t>
  </si>
  <si>
    <t>мың теңге</t>
  </si>
  <si>
    <t>млрд.  АҚШ долл.</t>
  </si>
  <si>
    <t xml:space="preserve">млрд.  АҚШ долл. </t>
  </si>
  <si>
    <t>тауарлар өндірісі</t>
  </si>
  <si>
    <t>қызмет көрсету өндірісі</t>
  </si>
  <si>
    <t>ЖІӨ</t>
  </si>
  <si>
    <t>түпкілікті тұтынуға шығыстар</t>
  </si>
  <si>
    <t>негізгі капиталды 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</si>
  <si>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</si>
  <si>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</si>
  <si>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</si>
  <si>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</si>
  <si>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</si>
  <si>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</si>
  <si>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</si>
  <si>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</si>
  <si>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</si>
  <si>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</si>
  <si>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</si>
  <si>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</si>
  <si>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</si>
  <si>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</si>
  <si>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</si>
  <si>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</si>
  <si>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қаң.-мау. 2010ж.</t>
  </si>
  <si>
    <t>қаңтар-қыркүйек 2009ж.</t>
  </si>
  <si>
    <t>қаңтар-маусым 2009ж.</t>
  </si>
  <si>
    <t>1-тоқ.2009ж.</t>
  </si>
  <si>
    <t>өткен жылдың тиісті кезеңіне, пайызбен</t>
  </si>
  <si>
    <t>қаңтар-маусым 2010ж.</t>
  </si>
  <si>
    <t>тиісті кезеңге %-бен</t>
  </si>
  <si>
    <t xml:space="preserve"> 2005-2009 жылдар</t>
  </si>
  <si>
    <t>Ақша массасы және ЖІӨ (тауарлар және қызмет көрсету өндірісі)</t>
  </si>
  <si>
    <t xml:space="preserve">тауарлар өндірісі </t>
  </si>
  <si>
    <t xml:space="preserve">қызмет көрсету өндірісі </t>
  </si>
  <si>
    <t>М3 (сол ось)</t>
  </si>
  <si>
    <t>жылдық ЖІӨ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</si>
  <si>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</si>
  <si>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</si>
  <si>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</si>
  <si>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</si>
  <si>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</si>
  <si>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</si>
  <si>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рентабелділік (оң шкала)</t>
  </si>
  <si>
    <t>пайдалы кәсіпорындардың үлесі (оң шкала)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</si>
  <si>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</si>
  <si>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</si>
  <si>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</si>
  <si>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</si>
  <si>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</si>
  <si>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</si>
  <si>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</si>
  <si>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</si>
  <si>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</si>
  <si>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</si>
  <si>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</si>
  <si>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Сауда</t>
  </si>
  <si>
    <t>3.1.Тұтыну бағасының индексі</t>
  </si>
  <si>
    <t xml:space="preserve">Құрылыстағы баға </t>
  </si>
  <si>
    <t>3.4. Ауылшаруашылығындағы баға</t>
  </si>
  <si>
    <t>4. Инвестициялар</t>
  </si>
  <si>
    <t>Негізгі капиталға инвестициялар</t>
  </si>
  <si>
    <t>Тұрғын үй құрылысына инвестициялар</t>
  </si>
  <si>
    <t>Кәсіпорындардың қаржылық көрсеткіштері</t>
  </si>
  <si>
    <t xml:space="preserve"> Қызмет көрсету өндірісі</t>
  </si>
  <si>
    <t>1.3. Өндіріс әдісімен ЖІӨ</t>
  </si>
  <si>
    <t>1.4. 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</si>
  <si>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</si>
  <si>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</si>
  <si>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Ақша массасы және ЖІӨ</t>
  </si>
  <si>
    <t>Қысқа мерзімді экономикалық индикатор (КЭИ)</t>
  </si>
  <si>
    <t xml:space="preserve"> Тауарлар өндірісі</t>
  </si>
  <si>
    <t>Электрмен жабдықтау, газ, бу беру және ауамен желдету  -  өсудің баяулауы</t>
  </si>
  <si>
    <t>2,5%-ға өсу</t>
  </si>
  <si>
    <t>Инфляция, экономикадағы баға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</si>
  <si>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</si>
  <si>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</si>
  <si>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</si>
  <si>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</si>
  <si>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</si>
  <si>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</si>
  <si>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Ауылшаруашылығындағы баға</t>
  </si>
  <si>
    <t xml:space="preserve">Өзара есеп айырысулардың жай-күйі </t>
  </si>
  <si>
    <t>Жұмыспен қамту және жұмыссыздық</t>
  </si>
  <si>
    <t>6. Еңбек нарығы</t>
  </si>
  <si>
    <t>Халықтың кірістері</t>
  </si>
  <si>
    <t>Экономикадағы жұмыспен қамтылғандар саны  2009ж. қыркүйекте 2,5% өсті, жұмыссыздар - 9% төмендеді.</t>
  </si>
  <si>
    <t xml:space="preserve">Айлық есептеуде қыркүйекте жұмыспен қамтылғандар саны  0,2% төмендеді, жұмыссыздар -   2,1% артты, нәтижесінде жұмыссыздық деңгейінің көрсеткіші 5,5%-дан 5,6%-ға дейін өсті. </t>
  </si>
  <si>
    <t>Кірістің өсу қарқыны - жеделдеді</t>
  </si>
  <si>
    <t xml:space="preserve"> 2010ж. тамызда (2009ж. тамызда) жалақы  номиналдық көрсетуде 17,7%, нақты көрсетуде  -  10,5% өсті. Орташа айлық жалақының  82,3-тен 80,8 мың теңгеге дейін төмендеуіне қарамастан, халықтың нақты ақша кірісі 7,3%-дан 8,4%-ға дейін жедел өсті.  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</si>
  <si>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</si>
  <si>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</si>
  <si>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</si>
  <si>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</si>
  <si>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Жұмыссыздық едәуір көтерілді</t>
  </si>
  <si>
    <t xml:space="preserve">Өсу меншік және заем қаражаты есебінен қамтамасыз етілді </t>
  </si>
  <si>
    <t xml:space="preserve">2009ж. қыркүйекте  инвестициялар көлемі - 1,3%, өткен айда - 9,8% өсті. Өсудің негізі - меншік және заем қаражатының желісі бойынша қаржыландырудың ұлғаюы. </t>
  </si>
  <si>
    <t>Өсудің негізі  - бюджет қаражаты</t>
  </si>
  <si>
    <t xml:space="preserve">Қыркүйекте тұрғын үй құрылысына инвестициялар өткен жылға қарағанда  - 15,8%, өткен айда - 10,5% көтерілді. Жылдық өсудің негізі - бюджет қаражатының желісі бойынша түсімдердің, айлық - үй салушылардың  бюджеттік және меншік қаражатының ұлғаюы. </t>
  </si>
  <si>
    <t>Өсу қарқыны баяулады</t>
  </si>
  <si>
    <t>2009 жылғы қыркүйекте баға  - 4%,  2010ж. тамызда  -  0,1% өсті. Құрылыс-монтаж жұмыстарының, басқа да жұмыстардың және шығындардың баяу қымбаттауы құрылыстағы бағаның өсу қарқынының төмендеуіне әкелді.</t>
  </si>
  <si>
    <t xml:space="preserve">2006 жылдан кейін бірінші рет ауылшаруашылығындағы бағаның төмендеуі  он екі ай бойы жалғасуда. </t>
  </si>
  <si>
    <t>2007 жылдан кейінгі ең көп айлық өсу</t>
  </si>
  <si>
    <t xml:space="preserve">2009ж. қыркүйекте төмендеу  9%-ға жетті, 2010ж. тамызда  - өсу 4% болды. Өткен жылғы қыркүйектегі төмендеу өсімдік шаруашылығындағы бағаның  20,3%-ға төмендеуіне себепші болды, айлық өсудің негізіне өсімдік  шаруашылығы өнімінің 6,2%-ға өсуі жатады. </t>
  </si>
  <si>
    <t>Макроэкономикалық көрсеткіштер</t>
  </si>
  <si>
    <t>р/с№</t>
  </si>
  <si>
    <t>Өлшем бірлігі</t>
  </si>
  <si>
    <t>Сыртқы сауда айналымы</t>
  </si>
  <si>
    <t>Нақты жалақы индексі.</t>
  </si>
  <si>
    <t>Орташа айлық номиналды жалақы.</t>
  </si>
  <si>
    <t xml:space="preserve">Жан басына шаққандағы номиналдық ақша кірісі (бағалау) </t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</si>
  <si>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</si>
  <si>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</si>
  <si>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</si>
  <si>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2010ж. қаңтар-маусымда ЖІӨ  8,0%-ға ұлғайды</t>
  </si>
  <si>
    <r>
      <t xml:space="preserve">ҚРСА-нің </t>
    </r>
    <r>
      <rPr>
        <b/>
        <sz val="10"/>
        <rFont val="Arial Cyr"/>
        <family val="0"/>
      </rPr>
      <t xml:space="preserve">оперативтік </t>
    </r>
    <r>
      <rPr>
        <sz val="10"/>
        <rFont val="Arial Cyr"/>
        <family val="0"/>
      </rPr>
      <t>деректері бойынша ЖІӨ 2010 жылғы 1-жартыжылдықта 8,0% ұлғайды. Тауарлар өндірісі 7,3%, қызмет көрсету өндірісі  - 4,8% өсті.</t>
    </r>
  </si>
  <si>
    <t>Жүргізілген ЖІӨ көлемі номиналды көрсетуде  8 733,0 млрд. теңгеге жетті. 2009ж. 1-жартыжылдыққа қатынасы бойынша ЖІӨ құрылымында тауарлар өндірісі  40,5% дейін,  ал қызмет көрсету -  56,8% төмендеді.</t>
  </si>
  <si>
    <t>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</si>
  <si>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4,2%-ға,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</si>
  <si>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</si>
  <si>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қаңтар-маусымда ЖІӨ өсімінің ең көп қарқынын ТМД елдерінің арасында Қырғызстан және Өзбекстан көрсетті, ЖІӨ 8,0% өсті.  Өсудің ең төменгі қарқыны - Әзірбайжан (3,7%).  </t>
  </si>
  <si>
    <t>* Молдова бойынша деректер - 2010ж.қаңтар-наурыз</t>
  </si>
  <si>
    <t>** Украина бойынша деректер - 2010ж. 2-тоқ. үшін</t>
  </si>
  <si>
    <t xml:space="preserve">2010ж. 1-жартыжылдықтағы Қазақстандағы және Өзбекстандағы ең көп өсу </t>
  </si>
  <si>
    <t xml:space="preserve">Инфляция жылдық көрсетуде 6,7% (2010 жылғы қыркүйек 2009 жылғы қыркүйекке) болды.  </t>
  </si>
  <si>
    <t>Инфляция жедел болды</t>
  </si>
  <si>
    <t>Инфляцияның жылдық өсуі жедел болды,  0,2 пайыздық тармаққа көтерілді, айлық - 0,6% өсті.</t>
  </si>
  <si>
    <t>Инфляцияның индексі қыркүйекте  100,6% (2009ж. қыркүйек – 100,4%) болды. Азық-түлік тауарларының бағасы  0,4%, азық-түлікке жатпайтын тауарлар - 0,5%, ақылы қызмет көрсету 0,8% өсті.</t>
  </si>
  <si>
    <t>Өсудің баяулауы жалғасуда</t>
  </si>
  <si>
    <t xml:space="preserve"> 2009ж. қыркүйекте өнеркәсіп өнімін шығарушы кәсіпорындардың баға индексі  10,6%,  2010ж. тамызда - 0,5% төмендеді.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</si>
  <si>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Құлдыраудың соңғы 12 айынан кейін (2008ж. желтоқсан - 2009ж. қараша аралығы) он ай қатарынан жүк айналымының көлемі өсуде.</t>
  </si>
  <si>
    <t xml:space="preserve"> Өткен жылы жүк айналымының ұлғаюы 116% болды, айлық өсу 3,5%-ға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(51,4%, 22,5% және 25%) болды, оның негізіне саланың өсуі жатады.</t>
  </si>
  <si>
    <t>Байланыстың өсуі баяулады, ол өткен жылға қарағанда  5,3%, өткен айда - 1% болды. Өзгерістердің негізіне ұялы байланыс бөлігінде алынған кірістер жатады (жалпы көлеміндегі үлесі - 56,6%).</t>
  </si>
  <si>
    <t xml:space="preserve">Өу қарқыны баяулауға қарамастан жоғары болып қалып отыр </t>
  </si>
  <si>
    <t xml:space="preserve">Сауданың жай-күйі жақсару үстінде. 2009ж. қыркүйекте бөлшек сауда айналымы 11,2%, 2010ж.тамызда - 2,9% ұлғайды. Салыстырудың төменгі базасының әсері, сол сияқты тұтынушылық сұратудың ұлғаюы және тиісінше дүкендердегі және нарықтардағы сауда айналымының ұлғаюы жатады.  </t>
  </si>
  <si>
    <t>12,3% құлдырауы</t>
  </si>
  <si>
    <t xml:space="preserve">Қыркүйекте ауылшаруашылығының 12,3% түсуі  дәнді дақылдар астығының барынша төмен болуынан және салыстырудың жоғары базасының әсерінен болды. Бұл ретте өсімдік шаруашылығы  15% төмендеді, мал шаруашылығы  - 3,8% ұлғайды. </t>
  </si>
  <si>
    <t xml:space="preserve"> 2009ж. қыркүйекте құрылыс жұмыстарының көлемі 2,5%, 2010ж. тамызда  6,2% өсті. 9 айдың қорытындылары бойынша құрылыстың құлдырау тереңдігі  (-)0,2% дейін төмендеді, бұл ретте құрылыс-монтаж жұмыстарының көлемі 5,8% қысқарды, мұнда күрделі және ағымдағы жөндеу бойынша мердігерлік жұмыс көлемі 1,6 және 1,3 есе ұлғайды.</t>
  </si>
  <si>
    <t xml:space="preserve">Газ түріндегі отын өндірісінің төмендеуі айлық  индекстің төмендеуіне және жылдық көрсеткіштің өсуінің тежелуіне себепші болды. Өткен жылға қарағанда өсім 1,8%, өткен айда  - төмендеуі 0,6% болды. 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</si>
  <si>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</si>
  <si>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 xml:space="preserve">Өнеркәсіп </t>
  </si>
  <si>
    <t>Тау-кен өндіру</t>
  </si>
  <si>
    <t>Электрмен жабдықтау, газ, бу беру және ауамен желдету</t>
  </si>
  <si>
    <t xml:space="preserve">Көлік (жүк айналымы) </t>
  </si>
  <si>
    <t xml:space="preserve">Байланыс </t>
  </si>
  <si>
    <t>Жалпы ішкі өнім (2010ж. қаңтар-маусым)</t>
  </si>
  <si>
    <t xml:space="preserve"> Өңдеу </t>
  </si>
  <si>
    <t xml:space="preserve">Тұрғын үй құрылысына инвестициялар  </t>
  </si>
  <si>
    <t xml:space="preserve">Сауда (бөлшек тауар айналымы) </t>
  </si>
  <si>
    <r>
      <t xml:space="preserve">Сыртқы сауда айналымы  </t>
    </r>
    <r>
      <rPr>
        <b/>
        <sz val="10"/>
        <rFont val="Arial Cyr"/>
        <family val="0"/>
      </rPr>
      <t>(қаңтар-тамыз)</t>
    </r>
  </si>
  <si>
    <r>
      <t xml:space="preserve">Нақты жалақы </t>
    </r>
    <r>
      <rPr>
        <b/>
        <sz val="10"/>
        <rFont val="Arial Cyr"/>
        <family val="0"/>
      </rPr>
      <t>(қаңтар-тамыз)</t>
    </r>
  </si>
  <si>
    <t xml:space="preserve">экспорттың өсуі </t>
  </si>
  <si>
    <t>бюджеттік қаражаттың желісі бойынша түсімдердің ұлғаюы</t>
  </si>
  <si>
    <t>байланыстың барлық түрлері бойынша түсімдердің ұлғаюы</t>
  </si>
  <si>
    <t>барлық салалардағы өсу</t>
  </si>
  <si>
    <t>құрылыстан, қаржылық және сақтандыру  қызметінен басқа барлық құрамдас бөліктер бойынша өсу</t>
  </si>
  <si>
    <t xml:space="preserve">мұнай және газ, көмір, темір рудасын өндірудің ұлғаюы </t>
  </si>
  <si>
    <t>көліктің барлық түрлері бойынша жүк ағынының ұлғаюы, салыстырудың төменгі базасының әсері</t>
  </si>
  <si>
    <t xml:space="preserve">электр энергиясы, газ, бу өндірісінің өсуі, салыстырудың төменгі базасының әсері </t>
  </si>
  <si>
    <t>Дүкендерде және нарықтарда сату көлемінің өсуі, салыстырудың төменгі базасының әсері</t>
  </si>
  <si>
    <t>мұнай және газ, түсті металлдар, астық, ұн, мұнай өнімдерін, темір рудасын, ферроқоспасын жеткізудің ұлғаюы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</si>
  <si>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</si>
  <si>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тұру және тамақтану бойынша қызмет көрсетуді қоспағанда, барлық салалар бойынша өсу </t>
  </si>
  <si>
    <t>Ақылы қызмет көрсету және азық-түлік тауарлары бағасының өсуінің баяулауы</t>
  </si>
  <si>
    <t>Қыркүйекте индикатор 2,1% өсті</t>
  </si>
  <si>
    <t xml:space="preserve">Өнеркәсіптің өсу қарқыны баяулады </t>
  </si>
  <si>
    <t>Өнеркәсіптің басқа салаларындағы өсуге қарамастан өнеркәсіптегі өсудің баяулауы және ауылшараушылығының төмендеуі  индикатордың өсу қарқынының баяулауына себепші болды.</t>
  </si>
  <si>
    <t>Жедел өсу жалғасуда</t>
  </si>
  <si>
    <t>Экономикаға ақша ұсыну</t>
  </si>
  <si>
    <t xml:space="preserve"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  </t>
  </si>
  <si>
    <t xml:space="preserve">  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</si>
  <si>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Ескерту:  ЖІӨ келтірілген тоқсандық динамикасы ҚР Ұлттық Банктің есебіне негізделген</t>
  </si>
  <si>
    <t>2010ж. 2-тоқ. ЖІӨ жылдық көрсетуде 5,8% ұлғайды, бұл тауарлар өндірісінің және қызмет көрсетудің тиісінше  7,3% және 4,8% өсуіне себепші болды.</t>
  </si>
  <si>
    <t xml:space="preserve">2009ж. қыркүйекте өндіріс көлемі  19,5%, 2010ж. тамызда - 1,3% өсті. Азық-түлік өнімдері, сусындар өндірісінің ұлғаюы, химия өнеркәсібінің, машина жасаудың,  металлургияның өсуі  салалардың жылдық өсу қарқынының өсуіне себепші болды. Айлық өсудің  баяулау негізі - сусындар және металлургия өндірісіндегі төмендеу. </t>
  </si>
  <si>
    <t xml:space="preserve">Өңдеу - жедел өсу қарқыны </t>
  </si>
  <si>
    <t>Тау-кен өндіру - өндіру көлемі төмендеді</t>
  </si>
  <si>
    <t xml:space="preserve"> Қыркүйекте газ және көмір өндіру көлемінің төмендеуі өткен жылғы осындай кезеңмен салыстырғанда саланың  1,7%  және өткен айға қарағанда 11% төмендеуіне себепші болды. </t>
  </si>
  <si>
    <t>Кен өндіру саласының төмендеуі, өнеркәсіптің қалған салаларындағы өсуға қарамастан  жылдық көрсеткіштің 10,1%-дан 6,7%-ға дейін (2009ж.қыркүйекке) өсуінің бауялауына және айлық индекстің 6,8% төмендеуіне себепші болды.</t>
  </si>
  <si>
    <t xml:space="preserve">Мұнай бағасына тәуелділік </t>
  </si>
  <si>
    <t xml:space="preserve"> Өнеркәсіптегі баға саясатын айқындай отырып, мұнай құнының өзгеруі өндіріс көлемінің құндық көрсеткіштеріне айтарлықтай ықпал етті. 2009 ж. қыркүйекке қарағанда өндіру саласындағы өндірістің номиналды көлемі  2010 жылғы қыркүйекте 12,9% өсті, бұл ретте осы өсу өндірістің нақты көлемі 4%-ға өскенде ғана мұнай құнының 14,9% ұлғаюы өсуге негіз болды.</t>
  </si>
  <si>
    <t>азық-түлік өнімдері, сусындар өндірісінің, кокс және мұнай өңдеу өнімдерінің, машина жасаудың, металлургияның өсуі</t>
  </si>
  <si>
    <t xml:space="preserve">Оң процестер 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</si>
  <si>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</si>
  <si>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сегіз айда 27,6% өсті, бұл ретте ТМД елдерінде айналым 1,8% төмендеді, әлемнің басқа елдерінде  - 39,1% ұлғайды.</t>
  </si>
  <si>
    <t xml:space="preserve">Сыртқы сауда айналымы </t>
  </si>
  <si>
    <t>2010ж. тамыз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</si>
  <si>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</si>
  <si>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тамызда 47,8% болып,  2,8% тармаққа төмендеді.</t>
  </si>
  <si>
    <t xml:space="preserve">2009ж. қыркүйекте мұнай және газ конденсатын өндіру көлемі нақты көрсетуде 3,8%,  өткен айда -  12,9% төмендеді. Brent мұнайының бағасы 2010ж. қыркүйекте - 10,1$ жоғары және  2010ж. тамызда 1,1$ жоғары болып қалыптасты. Осы өсуге қарамастан  мұнай және газ конденсатын өндіру көлемінің төмендеуі өңдеу саласында жылдық НКИ    1,7%, айлық - 11% төмендеуіне әкелді.   </t>
  </si>
  <si>
    <t>Өнеркәсіп өнімдерінің көлемі</t>
  </si>
  <si>
    <t>Ауылшаруашылығы жалпы өнімінің көлемі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</si>
  <si>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</si>
  <si>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</si>
  <si>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</si>
  <si>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 xml:space="preserve"> 2010ж.  қырк.</t>
  </si>
  <si>
    <t xml:space="preserve"> 2010ж.қаң.-қырк.</t>
  </si>
  <si>
    <t xml:space="preserve"> 2009ж.қаң.-қырк.</t>
  </si>
  <si>
    <t xml:space="preserve">%-бен </t>
  </si>
  <si>
    <t xml:space="preserve"> 2010ж. тамызға% қырк. </t>
  </si>
  <si>
    <t>2010ж.қаң.-тамыз</t>
  </si>
  <si>
    <t xml:space="preserve"> 2009ж.тамызға</t>
  </si>
  <si>
    <t xml:space="preserve"> 2010ж. шілде      %-бен  </t>
  </si>
  <si>
    <t xml:space="preserve">      </t>
  </si>
  <si>
    <t>2009ж. қаң.-тамызға</t>
  </si>
  <si>
    <t>Бір айға кешігумен қалыптасатын көрсеткіштер</t>
  </si>
  <si>
    <t>мың адам</t>
  </si>
  <si>
    <t xml:space="preserve">1.2. Экономикадағы теріс және оң өзгерістерді талдау   </t>
  </si>
  <si>
    <t>2010ж. қаңтар-қыркүйекте экономиканың барлық салалары, құрылыс және ауылшаруашылығын қоспағанда өсуді көрсетті. Өңдеуші саланың, көліктің, сауданың көрсеткіштері барынша едәуір өсті.</t>
  </si>
  <si>
    <t>2010ж. қаң.-қырк.  2009ж. қаң-қырк. %-бен</t>
  </si>
  <si>
    <t>Анықтамалық: 2010ж. қаң.-там.  2009ж. қаң-там. %-бен</t>
  </si>
  <si>
    <t xml:space="preserve"> 2010ж.қаңтар-тамызда сыртқы сауда айналымының өсуі  27,6% (экспорт -  52,3% өсу, импорт - 7,2% төмендеу) болып, баяулады. Тамызда,  экспорттың және импорттың төмендеуінен айналым сальдосы 0,6 млрд.$ төмендеп,  2,3 млрд.АҚШ. долл.болды.</t>
  </si>
  <si>
    <t>ішкі айналым, жыл басынан бастаған кезең тиісті кезеңге %-бен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</si>
  <si>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2010 ж. тамыздағы деректерінің болмауы себепші болды. </t>
  </si>
  <si>
    <t>4.1. Негізгі капиталға инвестициялар</t>
  </si>
  <si>
    <t xml:space="preserve">4.2. Тұрғын үй құрылысына инвестициялар </t>
  </si>
  <si>
    <t xml:space="preserve"> 2009ж. қыркүйек-ке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</si>
</sst>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89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2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b/>
      <u val="single"/>
      <sz val="16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5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7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0" fillId="0" borderId="4" xfId="0" applyFont="1" applyFill="1" applyBorder="1" applyAlignment="1">
      <alignment/>
    </xf>
    <xf numFmtId="0" fontId="46" fillId="0" borderId="4" xfId="0" applyFont="1" applyBorder="1" applyAlignment="1">
      <alignment/>
    </xf>
    <xf numFmtId="0" fontId="46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8" fillId="0" borderId="0" xfId="0" applyFont="1" applyAlignment="1">
      <alignment horizontal="justify" wrapText="1"/>
    </xf>
    <xf numFmtId="0" fontId="47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59" fillId="5" borderId="5" xfId="0" applyFont="1" applyFill="1" applyBorder="1" applyAlignment="1">
      <alignment/>
    </xf>
    <xf numFmtId="0" fontId="47" fillId="0" borderId="0" xfId="0" applyFont="1" applyAlignment="1">
      <alignment horizontal="justify" vertical="top" wrapText="1"/>
    </xf>
    <xf numFmtId="0" fontId="47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7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9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7" fillId="5" borderId="5" xfId="0" applyFont="1" applyFill="1" applyBorder="1" applyAlignment="1">
      <alignment/>
    </xf>
    <xf numFmtId="0" fontId="47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7" fillId="5" borderId="8" xfId="0" applyFont="1" applyFill="1" applyBorder="1" applyAlignment="1">
      <alignment horizontal="justify" vertical="top" wrapText="1"/>
    </xf>
    <xf numFmtId="0" fontId="47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7" fillId="0" borderId="5" xfId="0" applyNumberFormat="1" applyFont="1" applyBorder="1" applyAlignment="1">
      <alignment/>
    </xf>
    <xf numFmtId="0" fontId="60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0" fillId="0" borderId="5" xfId="0" applyFont="1" applyBorder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8" fontId="65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4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7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7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4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0" fillId="0" borderId="5" xfId="19" applyNumberFormat="1" applyFont="1" applyFill="1" applyBorder="1">
      <alignment/>
      <protection/>
    </xf>
    <xf numFmtId="0" fontId="47" fillId="0" borderId="0" xfId="0" applyFont="1" applyBorder="1" applyAlignment="1">
      <alignment/>
    </xf>
    <xf numFmtId="168" fontId="47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0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7" fillId="0" borderId="9" xfId="0" applyFont="1" applyBorder="1" applyAlignment="1">
      <alignment/>
    </xf>
    <xf numFmtId="0" fontId="65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0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7" xfId="0" applyFont="1" applyBorder="1" applyAlignment="1">
      <alignment/>
    </xf>
    <xf numFmtId="0" fontId="47" fillId="0" borderId="8" xfId="0" applyFont="1" applyBorder="1" applyAlignment="1">
      <alignment/>
    </xf>
    <xf numFmtId="0" fontId="47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7" fillId="0" borderId="5" xfId="0" applyFont="1" applyBorder="1" applyAlignment="1">
      <alignment/>
    </xf>
    <xf numFmtId="0" fontId="47" fillId="0" borderId="5" xfId="0" applyFont="1" applyFill="1" applyBorder="1" applyAlignment="1">
      <alignment/>
    </xf>
    <xf numFmtId="0" fontId="59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0" fillId="0" borderId="5" xfId="0" applyFont="1" applyBorder="1" applyAlignment="1">
      <alignment/>
    </xf>
    <xf numFmtId="0" fontId="47" fillId="6" borderId="7" xfId="0" applyFont="1" applyFill="1" applyBorder="1" applyAlignment="1">
      <alignment/>
    </xf>
    <xf numFmtId="0" fontId="47" fillId="6" borderId="8" xfId="0" applyFont="1" applyFill="1" applyBorder="1" applyAlignment="1">
      <alignment/>
    </xf>
    <xf numFmtId="0" fontId="47" fillId="6" borderId="9" xfId="0" applyFont="1" applyFill="1" applyBorder="1" applyAlignment="1">
      <alignment/>
    </xf>
    <xf numFmtId="0" fontId="47" fillId="7" borderId="7" xfId="0" applyFont="1" applyFill="1" applyBorder="1" applyAlignment="1">
      <alignment/>
    </xf>
    <xf numFmtId="0" fontId="47" fillId="7" borderId="8" xfId="0" applyFont="1" applyFill="1" applyBorder="1" applyAlignment="1">
      <alignment/>
    </xf>
    <xf numFmtId="168" fontId="47" fillId="7" borderId="8" xfId="0" applyNumberFormat="1" applyFont="1" applyFill="1" applyBorder="1" applyAlignment="1">
      <alignment/>
    </xf>
    <xf numFmtId="1" fontId="47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2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0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0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4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0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5" fillId="0" borderId="0" xfId="0" applyFont="1" applyAlignment="1">
      <alignment/>
    </xf>
    <xf numFmtId="169" fontId="65" fillId="0" borderId="5" xfId="0" applyNumberFormat="1" applyFont="1" applyFill="1" applyBorder="1" applyAlignment="1">
      <alignment horizontal="right" wrapText="1"/>
    </xf>
    <xf numFmtId="0" fontId="65" fillId="0" borderId="0" xfId="0" applyFont="1" applyBorder="1" applyAlignment="1">
      <alignment/>
    </xf>
    <xf numFmtId="169" fontId="65" fillId="0" borderId="5" xfId="0" applyNumberFormat="1" applyFont="1" applyFill="1" applyBorder="1" applyAlignment="1">
      <alignment/>
    </xf>
    <xf numFmtId="169" fontId="60" fillId="0" borderId="5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left"/>
    </xf>
    <xf numFmtId="0" fontId="5" fillId="0" borderId="5" xfId="19" applyFont="1" applyFill="1" applyBorder="1">
      <alignment/>
      <protection/>
    </xf>
    <xf numFmtId="0" fontId="0" fillId="2" borderId="14" xfId="0" applyFont="1" applyFill="1" applyBorder="1" applyAlignment="1">
      <alignment/>
    </xf>
    <xf numFmtId="0" fontId="88" fillId="0" borderId="0" xfId="0" applyFont="1" applyFill="1" applyAlignment="1">
      <alignment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4" fillId="9" borderId="0" xfId="0" applyFont="1" applyFill="1" applyAlignment="1">
      <alignment horizontal="center" vertical="center" wrapText="1"/>
    </xf>
    <xf numFmtId="0" fontId="61" fillId="9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2" borderId="17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justify" vertical="center" wrapText="1"/>
    </xf>
    <xf numFmtId="0" fontId="28" fillId="2" borderId="16" xfId="0" applyFont="1" applyFill="1" applyBorder="1" applyAlignment="1">
      <alignment horizontal="justify" vertical="center" wrapText="1"/>
    </xf>
    <xf numFmtId="0" fontId="28" fillId="2" borderId="12" xfId="0" applyFont="1" applyFill="1" applyBorder="1" applyAlignment="1">
      <alignment horizontal="justify" vertical="center" wrapText="1"/>
    </xf>
    <xf numFmtId="0" fontId="28" fillId="2" borderId="19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3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61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26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  <xf numFmtId="0" fontId="56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2" borderId="14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4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83" fillId="0" borderId="29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2" xfId="0" applyBorder="1" applyAlignment="1">
      <alignment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Таблицы!$O$49:$AH$49</c:f>
              <c:numCache>
                <c:ptCount val="20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Таблицы!$O$50:$AH$50</c:f>
              <c:numCache>
                <c:ptCount val="20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</c:numCache>
            </c:numRef>
          </c:val>
        </c:ser>
        <c:axId val="8907110"/>
        <c:axId val="13055127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Таблицы!$O$51:$AH$51</c:f>
              <c:numCache>
                <c:ptCount val="20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</c:numCache>
            </c:numRef>
          </c:val>
          <c:smooth val="0"/>
        </c:ser>
        <c:axId val="8907110"/>
        <c:axId val="13055127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Таблицы!$O$53:$AH$53</c:f>
              <c:numCache>
                <c:ptCount val="20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</c:numCache>
            </c:numRef>
          </c:val>
          <c:smooth val="0"/>
        </c:ser>
        <c:axId val="50387280"/>
        <c:axId val="50832337"/>
      </c:lineChart>
      <c:catAx>
        <c:axId val="890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055127"/>
        <c:crossesAt val="0"/>
        <c:auto val="1"/>
        <c:lblOffset val="100"/>
        <c:tickLblSkip val="1"/>
        <c:noMultiLvlLbl val="0"/>
      </c:catAx>
      <c:valAx>
        <c:axId val="1305512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907110"/>
        <c:crossesAt val="1"/>
        <c:crossBetween val="between"/>
        <c:dispUnits/>
        <c:majorUnit val="1"/>
        <c:minorUnit val="1"/>
      </c:valAx>
      <c:catAx>
        <c:axId val="50387280"/>
        <c:scaling>
          <c:orientation val="minMax"/>
        </c:scaling>
        <c:axPos val="b"/>
        <c:delete val="1"/>
        <c:majorTickMark val="out"/>
        <c:minorTickMark val="none"/>
        <c:tickLblPos val="nextTo"/>
        <c:crossAx val="50832337"/>
        <c:crossesAt val="100"/>
        <c:auto val="1"/>
        <c:lblOffset val="100"/>
        <c:noMultiLvlLbl val="0"/>
      </c:catAx>
      <c:valAx>
        <c:axId val="50832337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38728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Таблицы!$B$197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Таблицы!$O$197:$AI$197</c:f>
              <c:numCache>
                <c:ptCount val="21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Таблицы!$B$198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Таблицы!$O$198:$AI$198</c:f>
              <c:numCache>
                <c:ptCount val="21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</c:numCache>
            </c:numRef>
          </c:val>
          <c:smooth val="0"/>
        </c:ser>
        <c:marker val="1"/>
        <c:axId val="31490132"/>
        <c:axId val="14975733"/>
      </c:lineChart>
      <c:lineChart>
        <c:grouping val="standard"/>
        <c:varyColors val="0"/>
        <c:ser>
          <c:idx val="2"/>
          <c:order val="2"/>
          <c:tx>
            <c:strRef>
              <c:f>Таблицы!$B$199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Таблицы!$O$199:$AI$199</c:f>
              <c:numCache>
                <c:ptCount val="21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</c:numCache>
            </c:numRef>
          </c:val>
          <c:smooth val="0"/>
        </c:ser>
        <c:marker val="1"/>
        <c:axId val="563870"/>
        <c:axId val="5074831"/>
      </c:lineChart>
      <c:cat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75733"/>
        <c:crossesAt val="100"/>
        <c:auto val="1"/>
        <c:lblOffset val="100"/>
        <c:tickLblSkip val="1"/>
        <c:noMultiLvlLbl val="0"/>
      </c:catAx>
      <c:valAx>
        <c:axId val="1497573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90132"/>
        <c:crossesAt val="1"/>
        <c:crossBetween val="between"/>
        <c:dispUnits/>
      </c:valAx>
      <c:catAx>
        <c:axId val="563870"/>
        <c:scaling>
          <c:orientation val="minMax"/>
        </c:scaling>
        <c:axPos val="b"/>
        <c:delete val="1"/>
        <c:majorTickMark val="in"/>
        <c:minorTickMark val="none"/>
        <c:tickLblPos val="nextTo"/>
        <c:crossAx val="5074831"/>
        <c:crossesAt val="6"/>
        <c:auto val="1"/>
        <c:lblOffset val="100"/>
        <c:noMultiLvlLbl val="0"/>
      </c:catAx>
      <c:valAx>
        <c:axId val="5074831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87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5"/>
          <c:w val="0.9672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Таблицы!$B$204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Таблицы!$O$204:$AH$204</c:f>
              <c:numCache>
                <c:ptCount val="20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</c:numCache>
            </c:numRef>
          </c:val>
        </c:ser>
        <c:gapWidth val="60"/>
        <c:axId val="45673480"/>
        <c:axId val="8408137"/>
      </c:barChart>
      <c:lineChart>
        <c:grouping val="standard"/>
        <c:varyColors val="0"/>
        <c:ser>
          <c:idx val="2"/>
          <c:order val="1"/>
          <c:tx>
            <c:strRef>
              <c:f>Таблицы!$B$205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Таблицы!$O$205:$AH$205</c:f>
              <c:numCache>
                <c:ptCount val="20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Таблицы!$B$206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Таблицы!$O$206:$AH$206</c:f>
              <c:numCache>
                <c:ptCount val="20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</c:numCache>
            </c:numRef>
          </c:val>
          <c:smooth val="0"/>
        </c:ser>
        <c:marker val="1"/>
        <c:axId val="8564370"/>
        <c:axId val="9970467"/>
      </c:lineChart>
      <c:catAx>
        <c:axId val="856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970467"/>
        <c:crossesAt val="96"/>
        <c:auto val="1"/>
        <c:lblOffset val="100"/>
        <c:tickLblSkip val="1"/>
        <c:noMultiLvlLbl val="0"/>
      </c:catAx>
      <c:valAx>
        <c:axId val="9970467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564370"/>
        <c:crossesAt val="1"/>
        <c:crossBetween val="between"/>
        <c:dispUnits/>
        <c:majorUnit val="2"/>
        <c:minorUnit val="2"/>
      </c:valAx>
      <c:catAx>
        <c:axId val="45673480"/>
        <c:scaling>
          <c:orientation val="minMax"/>
        </c:scaling>
        <c:axPos val="b"/>
        <c:delete val="1"/>
        <c:majorTickMark val="in"/>
        <c:minorTickMark val="none"/>
        <c:tickLblPos val="nextTo"/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56734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Таблицы!$O$102:$AI$102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</c:numCache>
            </c:numRef>
          </c:val>
        </c:ser>
        <c:axId val="22625340"/>
        <c:axId val="2301469"/>
      </c:areaChart>
      <c:lineChart>
        <c:grouping val="standard"/>
        <c:varyColors val="0"/>
        <c:ser>
          <c:idx val="0"/>
          <c:order val="0"/>
          <c:tx>
            <c:strRef>
              <c:f>Таблицы!$B$100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Таблицы!$O$100:$AI$100</c:f>
              <c:numCache>
                <c:ptCount val="21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Таблицы!$O$101:$AI$101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</c:numCache>
            </c:numRef>
          </c:val>
          <c:smooth val="0"/>
        </c:ser>
        <c:axId val="22625340"/>
        <c:axId val="2301469"/>
      </c:lineChart>
      <c:catAx>
        <c:axId val="2262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1469"/>
        <c:crossesAt val="100"/>
        <c:auto val="1"/>
        <c:lblOffset val="100"/>
        <c:tickLblSkip val="1"/>
        <c:noMultiLvlLbl val="0"/>
      </c:catAx>
      <c:valAx>
        <c:axId val="230146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2534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4"/>
          <c:w val="0.93875"/>
          <c:h val="0.654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Таблицы!$O$113:$AI$113</c:f>
              <c:numCache>
                <c:ptCount val="21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</c:numCache>
            </c:numRef>
          </c:val>
        </c:ser>
        <c:axId val="20713222"/>
        <c:axId val="52201271"/>
      </c:areaChart>
      <c:lineChart>
        <c:grouping val="standard"/>
        <c:varyColors val="0"/>
        <c:ser>
          <c:idx val="0"/>
          <c:order val="0"/>
          <c:tx>
            <c:strRef>
              <c:f>Таблицы!$B$112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Таблицы!$O$112:$AI$112</c:f>
              <c:numCache>
                <c:ptCount val="21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</c:numCache>
            </c:numRef>
          </c:val>
          <c:smooth val="0"/>
        </c:ser>
        <c:axId val="20713222"/>
        <c:axId val="52201271"/>
      </c:lineChart>
      <c:catAx>
        <c:axId val="2071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01271"/>
        <c:crossesAt val="100"/>
        <c:auto val="1"/>
        <c:lblOffset val="100"/>
        <c:tickLblSkip val="1"/>
        <c:noMultiLvlLbl val="0"/>
      </c:catAx>
      <c:valAx>
        <c:axId val="52201271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1322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"/>
          <c:w val="0.75525"/>
          <c:h val="0.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Таблицы!$O$167:$AI$167</c:f>
              <c:numCache>
                <c:ptCount val="21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</c:numCache>
            </c:numRef>
          </c:val>
        </c:ser>
        <c:axId val="49392"/>
        <c:axId val="444529"/>
      </c:areaChart>
      <c:lineChart>
        <c:grouping val="standard"/>
        <c:varyColors val="0"/>
        <c:ser>
          <c:idx val="0"/>
          <c:order val="0"/>
          <c:tx>
            <c:strRef>
              <c:f>Таблицы!$B$165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Таблицы!$O$165:$AI$165</c:f>
              <c:numCache>
                <c:ptCount val="21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Таблицы!$O$166:$AI$166</c:f>
              <c:numCache>
                <c:ptCount val="21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</c:numCache>
            </c:numRef>
          </c:val>
          <c:smooth val="0"/>
        </c:ser>
        <c:axId val="49392"/>
        <c:axId val="444529"/>
      </c:lineChart>
      <c:catAx>
        <c:axId val="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529"/>
        <c:crossesAt val="100"/>
        <c:auto val="1"/>
        <c:lblOffset val="100"/>
        <c:tickLblSkip val="1"/>
        <c:noMultiLvlLbl val="0"/>
      </c:catAx>
      <c:valAx>
        <c:axId val="44452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9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Таблицы!$O$149:$AI$149</c:f>
              <c:numCache>
                <c:ptCount val="21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</c:numCache>
            </c:numRef>
          </c:val>
        </c:ser>
        <c:axId val="4000762"/>
        <c:axId val="36006859"/>
      </c:areaChar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Таблицы!$O$147:$AI$147</c:f>
              <c:numCache>
                <c:ptCount val="21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Таблицы!$O$148:$AI$148</c:f>
              <c:numCache>
                <c:ptCount val="21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</c:numCache>
            </c:numRef>
          </c:val>
          <c:smooth val="0"/>
        </c:ser>
        <c:axId val="4000762"/>
        <c:axId val="36006859"/>
      </c:lineChart>
      <c:catAx>
        <c:axId val="400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06859"/>
        <c:crossesAt val="100"/>
        <c:auto val="1"/>
        <c:lblOffset val="100"/>
        <c:tickLblSkip val="1"/>
        <c:noMultiLvlLbl val="0"/>
      </c:catAx>
      <c:valAx>
        <c:axId val="3600685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076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Таблицы!$O$155:$AI$155</c:f>
              <c:numCache>
                <c:ptCount val="21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</c:numCache>
            </c:numRef>
          </c:val>
        </c:ser>
        <c:axId val="55626276"/>
        <c:axId val="30874437"/>
      </c:areaChart>
      <c:lineChart>
        <c:grouping val="standard"/>
        <c:varyColors val="0"/>
        <c:ser>
          <c:idx val="1"/>
          <c:order val="1"/>
          <c:tx>
            <c:strRef>
              <c:f>Таблицы!$B$154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Таблицы!$O$154:$AI$154</c:f>
              <c:numCache>
                <c:ptCount val="21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</c:numCache>
            </c:numRef>
          </c:val>
          <c:smooth val="0"/>
        </c:ser>
        <c:axId val="55626276"/>
        <c:axId val="30874437"/>
      </c:lineChar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Таблицы!$O$153:$AI$153</c:f>
              <c:numCache>
                <c:ptCount val="21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</c:numCache>
            </c:numRef>
          </c:val>
          <c:smooth val="0"/>
        </c:ser>
        <c:axId val="9434478"/>
        <c:axId val="17801439"/>
      </c:lineChart>
      <c:catAx>
        <c:axId val="5562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0874437"/>
        <c:crossesAt val="100"/>
        <c:auto val="1"/>
        <c:lblOffset val="100"/>
        <c:tickLblSkip val="1"/>
        <c:noMultiLvlLbl val="0"/>
      </c:catAx>
      <c:valAx>
        <c:axId val="3087443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26276"/>
        <c:crossesAt val="1"/>
        <c:crossBetween val="midCat"/>
        <c:dispUnits/>
        <c:majorUnit val="20"/>
      </c:valAx>
      <c:catAx>
        <c:axId val="9434478"/>
        <c:scaling>
          <c:orientation val="minMax"/>
        </c:scaling>
        <c:axPos val="b"/>
        <c:delete val="1"/>
        <c:majorTickMark val="in"/>
        <c:minorTickMark val="none"/>
        <c:tickLblPos val="nextTo"/>
        <c:crossAx val="17801439"/>
        <c:crosses val="autoZero"/>
        <c:auto val="1"/>
        <c:lblOffset val="100"/>
        <c:noMultiLvlLbl val="0"/>
      </c:catAx>
      <c:valAx>
        <c:axId val="17801439"/>
        <c:scaling>
          <c:orientation val="minMax"/>
          <c:max val="106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434478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Таблицы!$AA$179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Таблицы!$AF$179:$AO$179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Таблицы!$AA$180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25995224"/>
        <c:axId val="32630425"/>
      </c:barChart>
      <c:lineChart>
        <c:grouping val="standard"/>
        <c:varyColors val="0"/>
        <c:ser>
          <c:idx val="2"/>
          <c:order val="2"/>
          <c:tx>
            <c:strRef>
              <c:f>Таблицы!$AA$184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Таблицы!$AF$184:$AO$184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Таблицы!$AA$183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Таблицы!$AF$183:$AO$183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25238370"/>
        <c:axId val="25818739"/>
      </c:lineChart>
      <c:cat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95224"/>
        <c:crossesAt val="1"/>
        <c:crossBetween val="between"/>
        <c:dispUnits/>
        <c:majorUnit val="800"/>
      </c:valAx>
      <c:catAx>
        <c:axId val="25238370"/>
        <c:scaling>
          <c:orientation val="minMax"/>
        </c:scaling>
        <c:axPos val="b"/>
        <c:delete val="1"/>
        <c:majorTickMark val="out"/>
        <c:minorTickMark val="none"/>
        <c:tickLblPos val="nextTo"/>
        <c:crossAx val="25818739"/>
        <c:crossesAt val="45"/>
        <c:auto val="1"/>
        <c:lblOffset val="100"/>
        <c:noMultiLvlLbl val="0"/>
      </c:catAx>
      <c:valAx>
        <c:axId val="2581873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3837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қаң.-мау. 2010ж.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қаң.-мау. 2010ж.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04206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75"/>
          <c:w val="0.99125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Таблицы!$O$39:$AI$39</c:f>
              <c:numCache>
                <c:ptCount val="21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Таблицы!$O$38:$AI$38</c:f>
              <c:numCache>
                <c:ptCount val="21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</c:numCache>
            </c:numRef>
          </c:val>
        </c:ser>
        <c:gapWidth val="80"/>
        <c:axId val="31378902"/>
        <c:axId val="1397466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Таблицы!$O$40:$AI$40</c:f>
              <c:numCache>
                <c:ptCount val="21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Таблицы!$O$41:$AI$41</c:f>
              <c:numCache>
                <c:ptCount val="21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</c:numCache>
            </c:numRef>
          </c:val>
          <c:smooth val="0"/>
        </c:ser>
        <c:axId val="58663104"/>
        <c:axId val="58205889"/>
      </c:lineChart>
      <c:catAx>
        <c:axId val="3137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974663"/>
        <c:crossesAt val="100"/>
        <c:auto val="1"/>
        <c:lblOffset val="100"/>
        <c:tickLblSkip val="1"/>
        <c:noMultiLvlLbl val="0"/>
      </c:catAx>
      <c:valAx>
        <c:axId val="1397466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378902"/>
        <c:crossesAt val="1"/>
        <c:crossBetween val="between"/>
        <c:dispUnits/>
        <c:majorUnit val="200"/>
      </c:valAx>
      <c:catAx>
        <c:axId val="58663104"/>
        <c:scaling>
          <c:orientation val="minMax"/>
        </c:scaling>
        <c:axPos val="b"/>
        <c:delete val="1"/>
        <c:majorTickMark val="in"/>
        <c:minorTickMark val="none"/>
        <c:tickLblPos val="nextTo"/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6631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"/>
          <c:y val="0.8215"/>
          <c:w val="0.967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Таблицы!$O$108:$AI$108</c:f>
              <c:numCache>
                <c:ptCount val="21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</c:numCache>
            </c:numRef>
          </c:val>
        </c:ser>
        <c:axId val="54837850"/>
        <c:axId val="23778603"/>
      </c:areaChart>
      <c:lineChart>
        <c:grouping val="standard"/>
        <c:varyColors val="0"/>
        <c:ser>
          <c:idx val="0"/>
          <c:order val="0"/>
          <c:tx>
            <c:strRef>
              <c:f>Таблицы!$B$106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Таблицы!$O$106:$AI$106</c:f>
              <c:numCache>
                <c:ptCount val="21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Таблицы!$O$107:$AI$107</c:f>
              <c:numCache>
                <c:ptCount val="21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</c:numCache>
            </c:numRef>
          </c:val>
          <c:smooth val="0"/>
        </c:ser>
        <c:axId val="54837850"/>
        <c:axId val="23778603"/>
      </c:lineChart>
      <c:cat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3778603"/>
        <c:crossesAt val="100"/>
        <c:auto val="1"/>
        <c:lblOffset val="100"/>
        <c:tickLblSkip val="1"/>
        <c:noMultiLvlLbl val="0"/>
      </c:catAx>
      <c:valAx>
        <c:axId val="23778603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483785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Таблицы!$O$94:$AI$94</c:f>
              <c:numCache>
                <c:ptCount val="21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</c:numCache>
            </c:numRef>
          </c:val>
        </c:ser>
        <c:axId val="54090954"/>
        <c:axId val="17056539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Таблицы!$O$93:$AI$93</c:f>
              <c:numCache>
                <c:ptCount val="21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Таблицы!$O$92:$AI$92</c:f>
              <c:numCache>
                <c:ptCount val="21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</c:numCache>
            </c:numRef>
          </c:val>
          <c:smooth val="0"/>
        </c:ser>
        <c:axId val="54090954"/>
        <c:axId val="17056539"/>
      </c:lineChart>
      <c:catAx>
        <c:axId val="540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56539"/>
        <c:crossesAt val="100"/>
        <c:auto val="1"/>
        <c:lblOffset val="100"/>
        <c:tickLblSkip val="1"/>
        <c:noMultiLvlLbl val="0"/>
      </c:catAx>
      <c:valAx>
        <c:axId val="17056539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9095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765"/>
          <c:w val="0.92225"/>
          <c:h val="0.640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Таблицы!$O$98:$AI$98</c:f>
              <c:numCache>
                <c:ptCount val="21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</c:numCache>
            </c:numRef>
          </c:val>
        </c:ser>
        <c:axId val="19291124"/>
        <c:axId val="39402389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Таблицы!$O$96:$AI$96</c:f>
              <c:numCache>
                <c:ptCount val="21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Таблицы!$O$97:$AI$97</c:f>
              <c:numCache>
                <c:ptCount val="21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</c:numCache>
            </c:numRef>
          </c:val>
          <c:smooth val="0"/>
        </c:ser>
        <c:axId val="19291124"/>
        <c:axId val="39402389"/>
      </c:lineChart>
      <c:catAx>
        <c:axId val="1929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402389"/>
        <c:crossesAt val="100"/>
        <c:auto val="1"/>
        <c:lblOffset val="100"/>
        <c:tickLblSkip val="1"/>
        <c:noMultiLvlLbl val="0"/>
      </c:catAx>
      <c:valAx>
        <c:axId val="3940238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929112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Таблицы!$O$90:$AI$90</c:f>
              <c:numCache>
                <c:ptCount val="21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</c:numCache>
            </c:numRef>
          </c:val>
        </c:ser>
        <c:axId val="19077182"/>
        <c:axId val="37476911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Таблицы!$O$89:$AI$89</c:f>
              <c:numCache>
                <c:ptCount val="21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Таблицы!$O$88:$AI$88</c:f>
              <c:numCache>
                <c:ptCount val="21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</c:numCache>
            </c:numRef>
          </c:val>
          <c:smooth val="0"/>
        </c:ser>
        <c:axId val="19077182"/>
        <c:axId val="37476911"/>
      </c:lineChart>
      <c:catAx>
        <c:axId val="1907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7476911"/>
        <c:crossesAt val="100"/>
        <c:auto val="1"/>
        <c:lblOffset val="100"/>
        <c:tickLblSkip val="1"/>
        <c:noMultiLvlLbl val="0"/>
      </c:catAx>
      <c:valAx>
        <c:axId val="37476911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7718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025"/>
          <c:w val="0.968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Таблицы!$AE$59:$AE$76</c:f>
              <c:numCache>
                <c:ptCount val="18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</c:numCache>
            </c:numRef>
          </c:val>
        </c:ser>
        <c:axId val="1747880"/>
        <c:axId val="15730921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Таблицы!$AF$59:$AF$76</c:f>
              <c:numCache>
                <c:ptCount val="18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</c:numCache>
            </c:numRef>
          </c:val>
          <c:smooth val="0"/>
        </c:ser>
        <c:axId val="7360562"/>
        <c:axId val="66245059"/>
      </c:line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730921"/>
        <c:crossesAt val="100"/>
        <c:auto val="1"/>
        <c:lblOffset val="100"/>
        <c:noMultiLvlLbl val="0"/>
      </c:catAx>
      <c:valAx>
        <c:axId val="1573092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7880"/>
        <c:crossesAt val="1"/>
        <c:crossBetween val="between"/>
        <c:dispUnits/>
        <c:majorUnit val="25"/>
      </c:valAx>
      <c:catAx>
        <c:axId val="7360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6245059"/>
        <c:crossesAt val="100"/>
        <c:auto val="1"/>
        <c:lblOffset val="100"/>
        <c:noMultiLvlLbl val="0"/>
      </c:catAx>
      <c:valAx>
        <c:axId val="6624505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3605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"/>
          <c:w val="0.976"/>
          <c:h val="0.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Таблицы!$O$131:$AI$131</c:f>
              <c:numCache>
                <c:ptCount val="21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</c:numCache>
            </c:numRef>
          </c:val>
        </c:ser>
        <c:axId val="59334620"/>
        <c:axId val="64249533"/>
      </c:areaChart>
      <c:lineChart>
        <c:grouping val="standard"/>
        <c:varyColors val="0"/>
        <c:ser>
          <c:idx val="0"/>
          <c:order val="0"/>
          <c:tx>
            <c:strRef>
              <c:f>Таблицы!$B$129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Таблицы!$O$129:$AI$129</c:f>
              <c:numCache>
                <c:ptCount val="21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Таблицы!$O$130:$AI$130</c:f>
              <c:numCache>
                <c:ptCount val="21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</c:numCache>
            </c:numRef>
          </c:val>
          <c:smooth val="0"/>
        </c:ser>
        <c:axId val="59334620"/>
        <c:axId val="64249533"/>
      </c:lineChart>
      <c:catAx>
        <c:axId val="5933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49533"/>
        <c:crossesAt val="100"/>
        <c:auto val="1"/>
        <c:lblOffset val="100"/>
        <c:tickLblSkip val="1"/>
        <c:noMultiLvlLbl val="0"/>
      </c:catAx>
      <c:valAx>
        <c:axId val="64249533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3462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Таблицы!$AA$188:$AA$188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Таблицы!$AF$188:$AO$188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Таблицы!$AA$189:$AA$189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41374886"/>
        <c:axId val="36829655"/>
      </c:barChart>
      <c:lineChart>
        <c:grouping val="standard"/>
        <c:varyColors val="0"/>
        <c:ser>
          <c:idx val="3"/>
          <c:order val="2"/>
          <c:tx>
            <c:strRef>
              <c:f>Таблицы!$AA$191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Таблицы!$AA$190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Таблицы!$AF$190:$AO$190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63031440"/>
        <c:axId val="30412049"/>
      </c:lineChart>
      <c:catAx>
        <c:axId val="413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9655"/>
        <c:crosses val="autoZero"/>
        <c:auto val="1"/>
        <c:lblOffset val="100"/>
        <c:noMultiLvlLbl val="0"/>
      </c:catAx>
      <c:valAx>
        <c:axId val="3682965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74886"/>
        <c:crossesAt val="1"/>
        <c:crossBetween val="between"/>
        <c:dispUnits/>
        <c:majorUnit val="25"/>
      </c:valAx>
      <c:catAx>
        <c:axId val="63031440"/>
        <c:scaling>
          <c:orientation val="minMax"/>
        </c:scaling>
        <c:axPos val="b"/>
        <c:delete val="1"/>
        <c:majorTickMark val="in"/>
        <c:minorTickMark val="none"/>
        <c:tickLblPos val="nextTo"/>
        <c:crossAx val="30412049"/>
        <c:crosses val="autoZero"/>
        <c:auto val="1"/>
        <c:lblOffset val="100"/>
        <c:noMultiLvlLbl val="0"/>
      </c:catAx>
      <c:valAx>
        <c:axId val="3041204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314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95"/>
          <c:w val="0.93175"/>
          <c:h val="0.657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Таблицы!$O$81:$AI$81</c:f>
              <c:numCache>
                <c:ptCount val="21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</c:numCache>
            </c:numRef>
          </c:val>
        </c:ser>
        <c:axId val="5272986"/>
        <c:axId val="47456875"/>
      </c:areaChart>
      <c:lineChart>
        <c:grouping val="standard"/>
        <c:varyColors val="0"/>
        <c:ser>
          <c:idx val="0"/>
          <c:order val="0"/>
          <c:tx>
            <c:strRef>
              <c:f>Таблицы!$B$80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Таблицы!$O$80:$AI$80</c:f>
              <c:numCache>
                <c:ptCount val="21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</c:numCache>
            </c:numRef>
          </c:val>
          <c:smooth val="0"/>
        </c:ser>
        <c:axId val="5272986"/>
        <c:axId val="47456875"/>
      </c:lineChart>
      <c:catAx>
        <c:axId val="527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56875"/>
        <c:crossesAt val="100"/>
        <c:auto val="1"/>
        <c:lblOffset val="100"/>
        <c:tickLblSkip val="1"/>
        <c:noMultiLvlLbl val="0"/>
      </c:catAx>
      <c:valAx>
        <c:axId val="47456875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298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5775"/>
          <c:w val="0.98925"/>
          <c:h val="0.1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Таблицы!$O$125:$AI$125</c:f>
              <c:numCache>
                <c:ptCount val="21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</c:numCache>
            </c:numRef>
          </c:val>
        </c:ser>
        <c:axId val="12680836"/>
        <c:axId val="47018661"/>
      </c:areaChart>
      <c:lineChart>
        <c:grouping val="standard"/>
        <c:varyColors val="0"/>
        <c:ser>
          <c:idx val="0"/>
          <c:order val="0"/>
          <c:tx>
            <c:strRef>
              <c:f>Таблицы!$B$123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Таблицы!$O$123:$AI$123</c:f>
              <c:numCache>
                <c:ptCount val="21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Таблицы!$O$124:$AI$124</c:f>
              <c:numCache>
                <c:ptCount val="21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</c:numCache>
            </c:numRef>
          </c:val>
          <c:smooth val="0"/>
        </c:ser>
        <c:axId val="12680836"/>
        <c:axId val="47018661"/>
      </c:line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18661"/>
        <c:crossesAt val="100"/>
        <c:auto val="1"/>
        <c:lblOffset val="100"/>
        <c:tickLblSkip val="1"/>
        <c:noMultiLvlLbl val="0"/>
      </c:catAx>
      <c:valAx>
        <c:axId val="4701866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8083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Таблицы!$O$161:$AI$161</c:f>
              <c:numCache>
                <c:ptCount val="21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</c:numCache>
            </c:numRef>
          </c:val>
        </c:ser>
        <c:axId val="20514766"/>
        <c:axId val="50415167"/>
      </c:areaChart>
      <c:lineChart>
        <c:grouping val="standard"/>
        <c:varyColors val="0"/>
        <c:ser>
          <c:idx val="2"/>
          <c:order val="0"/>
          <c:tx>
            <c:strRef>
              <c:f>Таблицы!$B$159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Таблицы!$O$159:$AI$159</c:f>
              <c:numCache>
                <c:ptCount val="21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Таблицы!$B$160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Таблицы!$O$160:$AI$160</c:f>
              <c:numCache>
                <c:ptCount val="21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</c:numCache>
            </c:numRef>
          </c:val>
          <c:smooth val="0"/>
        </c:ser>
        <c:axId val="20514766"/>
        <c:axId val="50415167"/>
      </c:lineChart>
      <c:cat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415167"/>
        <c:crossesAt val="100"/>
        <c:auto val="1"/>
        <c:lblOffset val="100"/>
        <c:tickLblSkip val="1"/>
        <c:noMultiLvlLbl val="0"/>
      </c:catAx>
      <c:valAx>
        <c:axId val="5041516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51476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Таблицы!$O$119:$AI$119</c:f>
              <c:numCache>
                <c:ptCount val="21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</c:numCache>
            </c:numRef>
          </c:val>
        </c:ser>
        <c:axId val="51083320"/>
        <c:axId val="57096697"/>
      </c:areaChart>
      <c:lineChart>
        <c:grouping val="standard"/>
        <c:varyColors val="0"/>
        <c:ser>
          <c:idx val="0"/>
          <c:order val="0"/>
          <c:tx>
            <c:strRef>
              <c:f>Таблицы!$B$117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Таблицы!$O$117:$AI$117</c:f>
              <c:numCache>
                <c:ptCount val="21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Таблицы!$B$118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Таблицы!$O$118:$AI$118</c:f>
              <c:numCache>
                <c:ptCount val="21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</c:numCache>
            </c:numRef>
          </c:val>
          <c:smooth val="0"/>
        </c:ser>
        <c:axId val="51083320"/>
        <c:axId val="57096697"/>
      </c:lineChart>
      <c:catAx>
        <c:axId val="5108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96697"/>
        <c:crossesAt val="100"/>
        <c:auto val="1"/>
        <c:lblOffset val="100"/>
        <c:tickLblSkip val="1"/>
        <c:noMultiLvlLbl val="0"/>
      </c:catAx>
      <c:valAx>
        <c:axId val="5709669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8332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2005-2009 жылдар үшін 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5"/>
          <c:w val="0.9635"/>
          <c:h val="0.8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108</c:v>
                </c:pt>
              </c:numCache>
            </c:numRef>
          </c:val>
        </c:ser>
        <c:axId val="44108226"/>
        <c:axId val="6142971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104.8</c:v>
                </c:pt>
              </c:numCache>
            </c:numRef>
          </c:val>
          <c:smooth val="1"/>
        </c:ser>
        <c:axId val="44108226"/>
        <c:axId val="61429715"/>
      </c:line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29715"/>
        <c:crossesAt val="100"/>
        <c:auto val="1"/>
        <c:lblOffset val="100"/>
        <c:noMultiLvlLbl val="0"/>
      </c:catAx>
      <c:valAx>
        <c:axId val="6142971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0822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2"/>
          <c:w val="0.964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қаңтар-маусым 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106</c:v>
                </c:pt>
                <c:pt idx="7">
                  <c:v>106.6</c:v>
                </c:pt>
                <c:pt idx="8">
                  <c:v>104</c:v>
                </c:pt>
                <c:pt idx="9">
                  <c:v>104.7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15996524"/>
        <c:axId val="9750989"/>
      </c:barChart>
      <c:catAx>
        <c:axId val="15996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50989"/>
        <c:crossesAt val="100"/>
        <c:auto val="1"/>
        <c:lblOffset val="100"/>
        <c:noMultiLvlLbl val="0"/>
      </c:catAx>
      <c:valAx>
        <c:axId val="975098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965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55"/>
          <c:w val="0.491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Таблицы!$O$143:$AI$143</c:f>
              <c:numCache>
                <c:ptCount val="21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</c:numCache>
            </c:numRef>
          </c:val>
        </c:ser>
        <c:axId val="20650038"/>
        <c:axId val="51632615"/>
      </c:area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Таблицы!$O$141:$AI$141</c:f>
              <c:numCache>
                <c:ptCount val="21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Таблицы!$O$142:$AI$142</c:f>
              <c:numCache>
                <c:ptCount val="21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</c:numCache>
            </c:numRef>
          </c:val>
          <c:smooth val="0"/>
        </c:ser>
        <c:axId val="20650038"/>
        <c:axId val="51632615"/>
      </c:lineChart>
      <c:catAx>
        <c:axId val="2065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32615"/>
        <c:crossesAt val="100"/>
        <c:auto val="1"/>
        <c:lblOffset val="100"/>
        <c:tickLblSkip val="1"/>
        <c:noMultiLvlLbl val="0"/>
      </c:catAx>
      <c:valAx>
        <c:axId val="5163261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5003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Таблицы!$O$137:$AI$137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</c:numCache>
            </c:numRef>
          </c:val>
        </c:ser>
        <c:axId val="62040352"/>
        <c:axId val="21492257"/>
      </c:areaChart>
      <c:lineChart>
        <c:grouping val="standard"/>
        <c:varyColors val="0"/>
        <c:ser>
          <c:idx val="0"/>
          <c:order val="1"/>
          <c:tx>
            <c:strRef>
              <c:f>Таблицы!$B$135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Таблицы!$C$134:$Z$134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Таблицы!$O$135:$AI$135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</c:numCache>
            </c:numRef>
          </c:val>
          <c:smooth val="0"/>
        </c:ser>
        <c:axId val="62040352"/>
        <c:axId val="21492257"/>
      </c:lineChart>
      <c:lineChart>
        <c:grouping val="standard"/>
        <c:varyColors val="0"/>
        <c:ser>
          <c:idx val="5"/>
          <c:order val="0"/>
          <c:tx>
            <c:strRef>
              <c:f>Таблицы!$B$136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Таблицы!$C$134:$Y$134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Таблицы!$O$136:$AI$136</c:f>
              <c:numCache>
                <c:ptCount val="21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</c:numCache>
            </c:numRef>
          </c:val>
          <c:smooth val="0"/>
        </c:ser>
        <c:axId val="59212586"/>
        <c:axId val="63151227"/>
      </c:lineChart>
      <c:catAx>
        <c:axId val="6204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492257"/>
        <c:crossesAt val="100"/>
        <c:auto val="1"/>
        <c:lblOffset val="100"/>
        <c:tickLblSkip val="1"/>
        <c:noMultiLvlLbl val="0"/>
      </c:catAx>
      <c:valAx>
        <c:axId val="21492257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040352"/>
        <c:crossesAt val="1"/>
        <c:crossBetween val="midCat"/>
        <c:dispUnits/>
        <c:majorUnit val="2.5"/>
        <c:minorUnit val="2"/>
      </c:valAx>
      <c:catAx>
        <c:axId val="59212586"/>
        <c:scaling>
          <c:orientation val="minMax"/>
        </c:scaling>
        <c:axPos val="b"/>
        <c:delete val="1"/>
        <c:majorTickMark val="cross"/>
        <c:minorTickMark val="none"/>
        <c:tickLblPos val="nextTo"/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212586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0.1595</cdr:y>
    </cdr:from>
    <cdr:to>
      <cdr:x>0.5215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6860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0.2155</cdr:y>
    </cdr:from>
    <cdr:to>
      <cdr:x>0.89725</cdr:x>
      <cdr:y>0.29425</cdr:y>
    </cdr:to>
    <cdr:sp>
      <cdr:nvSpPr>
        <cdr:cNvPr id="1" name="AutoShape 3"/>
        <cdr:cNvSpPr>
          <a:spLocks/>
        </cdr:cNvSpPr>
      </cdr:nvSpPr>
      <cdr:spPr>
        <a:xfrm>
          <a:off x="4229100" y="533400"/>
          <a:ext cx="400050" cy="200025"/>
        </a:xfrm>
        <a:prstGeom prst="wedgeRectCallout">
          <a:avLst>
            <a:gd name="adj1" fmla="val 55555"/>
            <a:gd name="adj2" fmla="val 17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0.15325</cdr:y>
    </cdr:from>
    <cdr:to>
      <cdr:x>0.53275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7527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0.0045</cdr:y>
    </cdr:from>
    <cdr:to>
      <cdr:x>0.6375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525"/>
          <a:ext cx="1476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Өңдеу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774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119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774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13</xdr:col>
      <xdr:colOff>0</xdr:colOff>
      <xdr:row>277</xdr:row>
      <xdr:rowOff>76200</xdr:rowOff>
    </xdr:to>
    <xdr:graphicFrame>
      <xdr:nvGraphicFramePr>
        <xdr:cNvPr id="4" name="Chart 54"/>
        <xdr:cNvGraphicFramePr/>
      </xdr:nvGraphicFramePr>
      <xdr:xfrm>
        <a:off x="3381375" y="455009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82085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457</xdr:row>
      <xdr:rowOff>104775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80192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581025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72788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434</xdr:row>
      <xdr:rowOff>76200</xdr:rowOff>
    </xdr:from>
    <xdr:to>
      <xdr:col>12</xdr:col>
      <xdr:colOff>561975</xdr:colOff>
      <xdr:row>449</xdr:row>
      <xdr:rowOff>9525</xdr:rowOff>
    </xdr:to>
    <xdr:graphicFrame>
      <xdr:nvGraphicFramePr>
        <xdr:cNvPr id="8" name="Chart 68"/>
        <xdr:cNvGraphicFramePr/>
      </xdr:nvGraphicFramePr>
      <xdr:xfrm>
        <a:off x="3352800" y="740283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17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4415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470975"/>
        <a:ext cx="5172075" cy="3543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512</xdr:row>
      <xdr:rowOff>28575</xdr:rowOff>
    </xdr:from>
    <xdr:to>
      <xdr:col>13</xdr:col>
      <xdr:colOff>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71156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494</xdr:row>
      <xdr:rowOff>152400</xdr:rowOff>
    </xdr:from>
    <xdr:to>
      <xdr:col>13</xdr:col>
      <xdr:colOff>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42200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581025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102328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581025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26426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20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13</xdr:col>
      <xdr:colOff>0</xdr:colOff>
      <xdr:row>396</xdr:row>
      <xdr:rowOff>66675</xdr:rowOff>
    </xdr:to>
    <xdr:graphicFrame>
      <xdr:nvGraphicFramePr>
        <xdr:cNvPr id="19" name="Chart 107"/>
        <xdr:cNvGraphicFramePr/>
      </xdr:nvGraphicFramePr>
      <xdr:xfrm>
        <a:off x="3371850" y="656272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763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412</xdr:row>
      <xdr:rowOff>133350</xdr:rowOff>
    </xdr:from>
    <xdr:to>
      <xdr:col>13</xdr:col>
      <xdr:colOff>0</xdr:colOff>
      <xdr:row>425</xdr:row>
      <xdr:rowOff>47625</xdr:rowOff>
    </xdr:to>
    <xdr:graphicFrame>
      <xdr:nvGraphicFramePr>
        <xdr:cNvPr id="21" name="Chart 110"/>
        <xdr:cNvGraphicFramePr/>
      </xdr:nvGraphicFramePr>
      <xdr:xfrm>
        <a:off x="3381375" y="70637400"/>
        <a:ext cx="5172075" cy="2057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603</xdr:row>
      <xdr:rowOff>85725</xdr:rowOff>
    </xdr:to>
    <xdr:graphicFrame>
      <xdr:nvGraphicFramePr>
        <xdr:cNvPr id="22" name="Chart 111"/>
        <xdr:cNvGraphicFramePr/>
      </xdr:nvGraphicFramePr>
      <xdr:xfrm>
        <a:off x="3371850" y="1001363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534</xdr:row>
      <xdr:rowOff>133350</xdr:rowOff>
    </xdr:from>
    <xdr:to>
      <xdr:col>13</xdr:col>
      <xdr:colOff>0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9542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13</xdr:col>
      <xdr:colOff>0</xdr:colOff>
      <xdr:row>566</xdr:row>
      <xdr:rowOff>76200</xdr:rowOff>
    </xdr:to>
    <xdr:graphicFrame>
      <xdr:nvGraphicFramePr>
        <xdr:cNvPr id="24" name="Chart 114"/>
        <xdr:cNvGraphicFramePr/>
      </xdr:nvGraphicFramePr>
      <xdr:xfrm>
        <a:off x="3409950" y="93754575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581025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41368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73</xdr:row>
      <xdr:rowOff>142875</xdr:rowOff>
    </xdr:from>
    <xdr:to>
      <xdr:col>1</xdr:col>
      <xdr:colOff>466725</xdr:colOff>
      <xdr:row>75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134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11277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254</xdr:row>
      <xdr:rowOff>95250</xdr:rowOff>
    </xdr:to>
    <xdr:graphicFrame>
      <xdr:nvGraphicFramePr>
        <xdr:cNvPr id="28" name="Chart 122"/>
        <xdr:cNvGraphicFramePr/>
      </xdr:nvGraphicFramePr>
      <xdr:xfrm>
        <a:off x="3409950" y="41452800"/>
        <a:ext cx="5143500" cy="2647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581025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94836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19887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329</xdr:row>
      <xdr:rowOff>161925</xdr:rowOff>
    </xdr:from>
    <xdr:to>
      <xdr:col>12</xdr:col>
      <xdr:colOff>581025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52800" y="570642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31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9350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9350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581025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9234725"/>
        <a:ext cx="5105400" cy="26574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475</xdr:row>
      <xdr:rowOff>28575</xdr:rowOff>
    </xdr:from>
    <xdr:to>
      <xdr:col>13</xdr:col>
      <xdr:colOff>0</xdr:colOff>
      <xdr:row>489</xdr:row>
      <xdr:rowOff>123825</xdr:rowOff>
    </xdr:to>
    <xdr:graphicFrame>
      <xdr:nvGraphicFramePr>
        <xdr:cNvPr id="36" name="Chart 136"/>
        <xdr:cNvGraphicFramePr/>
      </xdr:nvGraphicFramePr>
      <xdr:xfrm>
        <a:off x="3390900" y="809339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333375</xdr:colOff>
      <xdr:row>242</xdr:row>
      <xdr:rowOff>9525</xdr:rowOff>
    </xdr:from>
    <xdr:to>
      <xdr:col>9</xdr:col>
      <xdr:colOff>333375</xdr:colOff>
      <xdr:row>249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315075" y="419957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332</xdr:row>
      <xdr:rowOff>9525</xdr:rowOff>
    </xdr:from>
    <xdr:to>
      <xdr:col>9</xdr:col>
      <xdr:colOff>219075</xdr:colOff>
      <xdr:row>337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191250" y="57397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347</xdr:row>
      <xdr:rowOff>104775</xdr:rowOff>
    </xdr:from>
    <xdr:to>
      <xdr:col>9</xdr:col>
      <xdr:colOff>228600</xdr:colOff>
      <xdr:row>353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200775" y="599217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362</xdr:row>
      <xdr:rowOff>19050</xdr:rowOff>
    </xdr:from>
    <xdr:to>
      <xdr:col>9</xdr:col>
      <xdr:colOff>228600</xdr:colOff>
      <xdr:row>368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210300" y="62264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384</xdr:row>
      <xdr:rowOff>76200</xdr:rowOff>
    </xdr:from>
    <xdr:to>
      <xdr:col>9</xdr:col>
      <xdr:colOff>152400</xdr:colOff>
      <xdr:row>390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134100" y="66008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400</xdr:row>
      <xdr:rowOff>9525</xdr:rowOff>
    </xdr:from>
    <xdr:to>
      <xdr:col>9</xdr:col>
      <xdr:colOff>209550</xdr:colOff>
      <xdr:row>406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191250" y="685704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414</xdr:row>
      <xdr:rowOff>152400</xdr:rowOff>
    </xdr:from>
    <xdr:to>
      <xdr:col>9</xdr:col>
      <xdr:colOff>247650</xdr:colOff>
      <xdr:row>420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6219825" y="710184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436</xdr:row>
      <xdr:rowOff>57150</xdr:rowOff>
    </xdr:from>
    <xdr:to>
      <xdr:col>9</xdr:col>
      <xdr:colOff>152400</xdr:colOff>
      <xdr:row>444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124575" y="744093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459</xdr:row>
      <xdr:rowOff>152400</xdr:rowOff>
    </xdr:from>
    <xdr:to>
      <xdr:col>9</xdr:col>
      <xdr:colOff>171450</xdr:colOff>
      <xdr:row>466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153150" y="784288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478</xdr:row>
      <xdr:rowOff>114300</xdr:rowOff>
    </xdr:from>
    <xdr:to>
      <xdr:col>9</xdr:col>
      <xdr:colOff>238125</xdr:colOff>
      <xdr:row>484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219825" y="815054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497</xdr:row>
      <xdr:rowOff>123825</xdr:rowOff>
    </xdr:from>
    <xdr:to>
      <xdr:col>9</xdr:col>
      <xdr:colOff>180975</xdr:colOff>
      <xdr:row>504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162675" y="847248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514</xdr:row>
      <xdr:rowOff>66675</xdr:rowOff>
    </xdr:from>
    <xdr:to>
      <xdr:col>9</xdr:col>
      <xdr:colOff>219075</xdr:colOff>
      <xdr:row>521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200775" y="87515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536</xdr:row>
      <xdr:rowOff>66675</xdr:rowOff>
    </xdr:from>
    <xdr:to>
      <xdr:col>9</xdr:col>
      <xdr:colOff>219075</xdr:colOff>
      <xdr:row>543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200775" y="912495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553</xdr:row>
      <xdr:rowOff>95250</xdr:rowOff>
    </xdr:from>
    <xdr:to>
      <xdr:col>9</xdr:col>
      <xdr:colOff>209550</xdr:colOff>
      <xdr:row>561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191250" y="94116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652</xdr:row>
      <xdr:rowOff>0</xdr:rowOff>
    </xdr:from>
    <xdr:to>
      <xdr:col>9</xdr:col>
      <xdr:colOff>295275</xdr:colOff>
      <xdr:row>657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276975" y="110537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630</xdr:row>
      <xdr:rowOff>47625</xdr:rowOff>
    </xdr:from>
    <xdr:to>
      <xdr:col>12</xdr:col>
      <xdr:colOff>581025</xdr:colOff>
      <xdr:row>645</xdr:row>
      <xdr:rowOff>104775</xdr:rowOff>
    </xdr:to>
    <xdr:graphicFrame>
      <xdr:nvGraphicFramePr>
        <xdr:cNvPr id="52" name="Chart 161"/>
        <xdr:cNvGraphicFramePr/>
      </xdr:nvGraphicFramePr>
      <xdr:xfrm>
        <a:off x="3352800" y="1068800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314</xdr:row>
      <xdr:rowOff>123825</xdr:rowOff>
    </xdr:from>
    <xdr:to>
      <xdr:col>12</xdr:col>
      <xdr:colOff>581025</xdr:colOff>
      <xdr:row>328</xdr:row>
      <xdr:rowOff>85725</xdr:rowOff>
    </xdr:to>
    <xdr:graphicFrame>
      <xdr:nvGraphicFramePr>
        <xdr:cNvPr id="53" name="Chart 172"/>
        <xdr:cNvGraphicFramePr/>
      </xdr:nvGraphicFramePr>
      <xdr:xfrm>
        <a:off x="3352800" y="54321075"/>
        <a:ext cx="5200650" cy="2428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209550</xdr:colOff>
      <xdr:row>317</xdr:row>
      <xdr:rowOff>57150</xdr:rowOff>
    </xdr:from>
    <xdr:to>
      <xdr:col>9</xdr:col>
      <xdr:colOff>209550</xdr:colOff>
      <xdr:row>323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191250" y="547401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264</xdr:row>
      <xdr:rowOff>0</xdr:rowOff>
    </xdr:from>
    <xdr:to>
      <xdr:col>9</xdr:col>
      <xdr:colOff>352425</xdr:colOff>
      <xdr:row>272</xdr:row>
      <xdr:rowOff>0</xdr:rowOff>
    </xdr:to>
    <xdr:sp>
      <xdr:nvSpPr>
        <xdr:cNvPr id="55" name="Line 202"/>
        <xdr:cNvSpPr>
          <a:spLocks/>
        </xdr:cNvSpPr>
      </xdr:nvSpPr>
      <xdr:spPr>
        <a:xfrm>
          <a:off x="6334125" y="458628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317</xdr:row>
      <xdr:rowOff>57150</xdr:rowOff>
    </xdr:from>
    <xdr:to>
      <xdr:col>12</xdr:col>
      <xdr:colOff>523875</xdr:colOff>
      <xdr:row>318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134350" y="54740175"/>
          <a:ext cx="361950" cy="152400"/>
        </a:xfrm>
        <a:prstGeom prst="wedgeRectCallout">
          <a:avLst>
            <a:gd name="adj1" fmla="val -53032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</a:t>
          </a:r>
        </a:p>
      </xdr:txBody>
    </xdr:sp>
    <xdr:clientData/>
  </xdr:twoCellAnchor>
  <xdr:twoCellAnchor>
    <xdr:from>
      <xdr:col>12</xdr:col>
      <xdr:colOff>95250</xdr:colOff>
      <xdr:row>330</xdr:row>
      <xdr:rowOff>95250</xdr:rowOff>
    </xdr:from>
    <xdr:to>
      <xdr:col>12</xdr:col>
      <xdr:colOff>504825</xdr:colOff>
      <xdr:row>331</xdr:row>
      <xdr:rowOff>104775</xdr:rowOff>
    </xdr:to>
    <xdr:sp>
      <xdr:nvSpPr>
        <xdr:cNvPr id="57" name="AutoShape 209"/>
        <xdr:cNvSpPr>
          <a:spLocks/>
        </xdr:cNvSpPr>
      </xdr:nvSpPr>
      <xdr:spPr>
        <a:xfrm>
          <a:off x="8067675" y="57159525"/>
          <a:ext cx="409575" cy="171450"/>
        </a:xfrm>
        <a:prstGeom prst="wedgeRectCallout">
          <a:avLst>
            <a:gd name="adj1" fmla="val -44592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12</xdr:col>
      <xdr:colOff>95250</xdr:colOff>
      <xdr:row>346</xdr:row>
      <xdr:rowOff>142875</xdr:rowOff>
    </xdr:from>
    <xdr:to>
      <xdr:col>12</xdr:col>
      <xdr:colOff>438150</xdr:colOff>
      <xdr:row>348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9797950"/>
          <a:ext cx="342900" cy="209550"/>
        </a:xfrm>
        <a:prstGeom prst="wedgeRectCallout">
          <a:avLst>
            <a:gd name="adj1" fmla="val -53226"/>
            <a:gd name="adj2" fmla="val 15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</a:t>
          </a:r>
        </a:p>
      </xdr:txBody>
    </xdr:sp>
    <xdr:clientData/>
  </xdr:twoCellAnchor>
  <xdr:twoCellAnchor>
    <xdr:from>
      <xdr:col>12</xdr:col>
      <xdr:colOff>95250</xdr:colOff>
      <xdr:row>361</xdr:row>
      <xdr:rowOff>28575</xdr:rowOff>
    </xdr:from>
    <xdr:to>
      <xdr:col>12</xdr:col>
      <xdr:colOff>561975</xdr:colOff>
      <xdr:row>362</xdr:row>
      <xdr:rowOff>66675</xdr:rowOff>
    </xdr:to>
    <xdr:sp>
      <xdr:nvSpPr>
        <xdr:cNvPr id="59" name="AutoShape 211"/>
        <xdr:cNvSpPr>
          <a:spLocks/>
        </xdr:cNvSpPr>
      </xdr:nvSpPr>
      <xdr:spPr>
        <a:xfrm>
          <a:off x="8067675" y="62112525"/>
          <a:ext cx="457200" cy="200025"/>
        </a:xfrm>
        <a:prstGeom prst="wedgeRectCallout">
          <a:avLst>
            <a:gd name="adj1" fmla="val -59523"/>
            <a:gd name="adj2" fmla="val 1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119,1</a:t>
          </a:r>
        </a:p>
      </xdr:txBody>
    </xdr:sp>
    <xdr:clientData/>
  </xdr:twoCellAnchor>
  <xdr:twoCellAnchor>
    <xdr:from>
      <xdr:col>11</xdr:col>
      <xdr:colOff>590550</xdr:colOff>
      <xdr:row>400</xdr:row>
      <xdr:rowOff>95250</xdr:rowOff>
    </xdr:from>
    <xdr:to>
      <xdr:col>12</xdr:col>
      <xdr:colOff>314325</xdr:colOff>
      <xdr:row>401</xdr:row>
      <xdr:rowOff>123825</xdr:rowOff>
    </xdr:to>
    <xdr:sp>
      <xdr:nvSpPr>
        <xdr:cNvPr id="60" name="AutoShape 212"/>
        <xdr:cNvSpPr>
          <a:spLocks/>
        </xdr:cNvSpPr>
      </xdr:nvSpPr>
      <xdr:spPr>
        <a:xfrm>
          <a:off x="7867650" y="68656200"/>
          <a:ext cx="419100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  <xdr:twoCellAnchor>
    <xdr:from>
      <xdr:col>11</xdr:col>
      <xdr:colOff>666750</xdr:colOff>
      <xdr:row>416</xdr:row>
      <xdr:rowOff>28575</xdr:rowOff>
    </xdr:from>
    <xdr:to>
      <xdr:col>12</xdr:col>
      <xdr:colOff>409575</xdr:colOff>
      <xdr:row>417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43850" y="71218425"/>
          <a:ext cx="438150" cy="209550"/>
        </a:xfrm>
        <a:prstGeom prst="wedgeRectCallout">
          <a:avLst>
            <a:gd name="adj1" fmla="val -12500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95,9</a:t>
          </a:r>
        </a:p>
      </xdr:txBody>
    </xdr:sp>
    <xdr:clientData/>
  </xdr:twoCellAnchor>
  <xdr:twoCellAnchor>
    <xdr:from>
      <xdr:col>9</xdr:col>
      <xdr:colOff>390525</xdr:colOff>
      <xdr:row>667</xdr:row>
      <xdr:rowOff>76200</xdr:rowOff>
    </xdr:from>
    <xdr:to>
      <xdr:col>9</xdr:col>
      <xdr:colOff>400050</xdr:colOff>
      <xdr:row>673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372225" y="1130617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384</xdr:row>
      <xdr:rowOff>104775</xdr:rowOff>
    </xdr:from>
    <xdr:to>
      <xdr:col>12</xdr:col>
      <xdr:colOff>428625</xdr:colOff>
      <xdr:row>385</xdr:row>
      <xdr:rowOff>142875</xdr:rowOff>
    </xdr:to>
    <xdr:sp>
      <xdr:nvSpPr>
        <xdr:cNvPr id="63" name="AutoShape 215"/>
        <xdr:cNvSpPr>
          <a:spLocks/>
        </xdr:cNvSpPr>
      </xdr:nvSpPr>
      <xdr:spPr>
        <a:xfrm>
          <a:off x="8067675" y="66036825"/>
          <a:ext cx="333375" cy="200025"/>
        </a:xfrm>
        <a:prstGeom prst="wedgeRectCallout">
          <a:avLst>
            <a:gd name="adj1" fmla="val -8666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</a:t>
          </a:r>
        </a:p>
      </xdr:txBody>
    </xdr:sp>
    <xdr:clientData/>
  </xdr:twoCellAnchor>
  <xdr:twoCellAnchor>
    <xdr:from>
      <xdr:col>11</xdr:col>
      <xdr:colOff>666750</xdr:colOff>
      <xdr:row>435</xdr:row>
      <xdr:rowOff>47625</xdr:rowOff>
    </xdr:from>
    <xdr:to>
      <xdr:col>12</xdr:col>
      <xdr:colOff>390525</xdr:colOff>
      <xdr:row>436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42378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</a:t>
          </a:r>
        </a:p>
      </xdr:txBody>
    </xdr:sp>
    <xdr:clientData/>
  </xdr:twoCellAnchor>
  <xdr:twoCellAnchor>
    <xdr:from>
      <xdr:col>11</xdr:col>
      <xdr:colOff>419100</xdr:colOff>
      <xdr:row>459</xdr:row>
      <xdr:rowOff>57150</xdr:rowOff>
    </xdr:from>
    <xdr:to>
      <xdr:col>12</xdr:col>
      <xdr:colOff>161925</xdr:colOff>
      <xdr:row>460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83336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111,6</a:t>
          </a:r>
        </a:p>
      </xdr:txBody>
    </xdr:sp>
    <xdr:clientData/>
  </xdr:twoCellAnchor>
  <xdr:twoCellAnchor>
    <xdr:from>
      <xdr:col>12</xdr:col>
      <xdr:colOff>19050</xdr:colOff>
      <xdr:row>478</xdr:row>
      <xdr:rowOff>9525</xdr:rowOff>
    </xdr:from>
    <xdr:to>
      <xdr:col>12</xdr:col>
      <xdr:colOff>428625</xdr:colOff>
      <xdr:row>479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140065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104,9</a:t>
          </a:r>
        </a:p>
      </xdr:txBody>
    </xdr:sp>
    <xdr:clientData/>
  </xdr:twoCellAnchor>
  <xdr:twoCellAnchor>
    <xdr:from>
      <xdr:col>12</xdr:col>
      <xdr:colOff>104775</xdr:colOff>
      <xdr:row>514</xdr:row>
      <xdr:rowOff>66675</xdr:rowOff>
    </xdr:from>
    <xdr:to>
      <xdr:col>12</xdr:col>
      <xdr:colOff>504825</xdr:colOff>
      <xdr:row>515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751570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129,9</a:t>
          </a:r>
        </a:p>
      </xdr:txBody>
    </xdr:sp>
    <xdr:clientData/>
  </xdr:twoCellAnchor>
  <xdr:twoCellAnchor>
    <xdr:from>
      <xdr:col>12</xdr:col>
      <xdr:colOff>104775</xdr:colOff>
      <xdr:row>558</xdr:row>
      <xdr:rowOff>28575</xdr:rowOff>
    </xdr:from>
    <xdr:to>
      <xdr:col>12</xdr:col>
      <xdr:colOff>495300</xdr:colOff>
      <xdr:row>559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8077200" y="948594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87,1</a:t>
          </a:r>
        </a:p>
      </xdr:txBody>
    </xdr:sp>
    <xdr:clientData/>
  </xdr:twoCellAnchor>
  <xdr:twoCellAnchor>
    <xdr:from>
      <xdr:col>11</xdr:col>
      <xdr:colOff>638175</xdr:colOff>
      <xdr:row>575</xdr:row>
      <xdr:rowOff>123825</xdr:rowOff>
    </xdr:from>
    <xdr:to>
      <xdr:col>12</xdr:col>
      <xdr:colOff>266700</xdr:colOff>
      <xdr:row>576</xdr:row>
      <xdr:rowOff>142875</xdr:rowOff>
    </xdr:to>
    <xdr:sp>
      <xdr:nvSpPr>
        <xdr:cNvPr id="69" name="AutoShape 221"/>
        <xdr:cNvSpPr>
          <a:spLocks/>
        </xdr:cNvSpPr>
      </xdr:nvSpPr>
      <xdr:spPr>
        <a:xfrm>
          <a:off x="7915275" y="97812225"/>
          <a:ext cx="323850" cy="180975"/>
        </a:xfrm>
        <a:prstGeom prst="wedgeRectCallout">
          <a:avLst>
            <a:gd name="adj1" fmla="val -70689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12</xdr:col>
      <xdr:colOff>66675</xdr:colOff>
      <xdr:row>596</xdr:row>
      <xdr:rowOff>47625</xdr:rowOff>
    </xdr:from>
    <xdr:to>
      <xdr:col>12</xdr:col>
      <xdr:colOff>476250</xdr:colOff>
      <xdr:row>597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1212650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100,5</a:t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2"/>
  <sheetViews>
    <sheetView showGridLines="0"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1"/>
      <c r="H1" s="511"/>
      <c r="I1" s="511"/>
      <c r="J1" s="511"/>
      <c r="K1" s="511"/>
      <c r="L1" s="511"/>
      <c r="M1" s="511"/>
    </row>
    <row r="2" spans="1:13" s="11" customFormat="1" ht="15">
      <c r="A2" s="2"/>
      <c r="B2" s="2"/>
      <c r="C2" s="2"/>
      <c r="D2" s="2"/>
      <c r="E2" s="2"/>
      <c r="F2" s="2"/>
      <c r="G2" s="29"/>
      <c r="H2" s="512"/>
      <c r="I2" s="512"/>
      <c r="J2" s="512"/>
      <c r="K2" s="512"/>
      <c r="L2" s="512"/>
      <c r="M2" s="512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172</v>
      </c>
      <c r="K5" s="22" t="s">
        <v>173</v>
      </c>
    </row>
    <row r="6" spans="1:12" ht="12.75" customHeight="1">
      <c r="A6" s="1"/>
      <c r="C6" s="451" t="s">
        <v>174</v>
      </c>
      <c r="D6" s="451"/>
      <c r="E6" s="451"/>
      <c r="F6" s="451"/>
      <c r="G6" s="451"/>
      <c r="H6" s="451"/>
      <c r="I6" s="451"/>
      <c r="J6" s="451"/>
      <c r="K6" s="451"/>
      <c r="L6" s="451"/>
    </row>
    <row r="7" spans="1:13" ht="13.5" customHeight="1" thickBot="1">
      <c r="A7" s="3"/>
      <c r="B7" s="4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3" t="s">
        <v>171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</row>
    <row r="12" spans="1:13" ht="12.75">
      <c r="A12" s="13"/>
      <c r="M12" s="14"/>
    </row>
    <row r="13" spans="1:13" ht="12.75">
      <c r="A13" s="10"/>
      <c r="B13" s="22" t="s">
        <v>139</v>
      </c>
      <c r="D13" s="30"/>
      <c r="E13" s="30"/>
      <c r="F13" s="30"/>
      <c r="I13" s="54" t="s">
        <v>140</v>
      </c>
      <c r="K13" s="30"/>
      <c r="L13" s="30"/>
      <c r="M13" s="30"/>
    </row>
    <row r="14" spans="1:13" ht="12.75">
      <c r="A14" s="10"/>
      <c r="B14" s="10" t="s">
        <v>141</v>
      </c>
      <c r="D14" s="30"/>
      <c r="E14" s="30"/>
      <c r="F14" s="30"/>
      <c r="I14" s="10" t="s">
        <v>142</v>
      </c>
      <c r="K14" s="30"/>
      <c r="L14" s="30"/>
      <c r="M14" s="30"/>
    </row>
    <row r="15" spans="1:13" ht="12.75">
      <c r="A15" s="10"/>
      <c r="B15" s="10" t="s">
        <v>143</v>
      </c>
      <c r="D15" s="30"/>
      <c r="E15" s="30"/>
      <c r="F15" s="30"/>
      <c r="I15" s="10" t="s">
        <v>144</v>
      </c>
      <c r="K15" s="30"/>
      <c r="L15" s="30"/>
      <c r="M15" s="30"/>
    </row>
    <row r="16" spans="1:13" ht="12.75">
      <c r="A16" s="10"/>
      <c r="B16" s="2" t="s">
        <v>145</v>
      </c>
      <c r="D16" s="30"/>
      <c r="E16" s="30"/>
      <c r="F16" s="30"/>
      <c r="I16" s="10" t="s">
        <v>146</v>
      </c>
      <c r="J16" s="10"/>
      <c r="K16" s="13"/>
      <c r="L16" s="14"/>
      <c r="M16" s="14"/>
    </row>
    <row r="17" spans="1:13" ht="12.75">
      <c r="A17" s="10"/>
      <c r="B17" s="2" t="s">
        <v>147</v>
      </c>
      <c r="D17" s="30"/>
      <c r="E17" s="30"/>
      <c r="F17" s="30"/>
      <c r="I17" s="33" t="s">
        <v>148</v>
      </c>
      <c r="J17" s="10"/>
      <c r="K17" s="13"/>
      <c r="L17" s="14"/>
      <c r="M17" s="14"/>
    </row>
    <row r="18" spans="1:13" ht="12.75">
      <c r="A18" s="10"/>
      <c r="B18" s="2" t="s">
        <v>149</v>
      </c>
      <c r="D18" s="30"/>
      <c r="E18" s="30"/>
      <c r="F18" s="30"/>
      <c r="I18" s="10" t="s">
        <v>150</v>
      </c>
      <c r="J18" s="10"/>
      <c r="K18" s="13"/>
      <c r="L18" s="14"/>
      <c r="M18" s="14"/>
    </row>
    <row r="19" spans="1:13" ht="12.75">
      <c r="A19" s="10"/>
      <c r="B19" s="2" t="s">
        <v>151</v>
      </c>
      <c r="D19" s="30"/>
      <c r="E19" s="30"/>
      <c r="F19" s="30"/>
      <c r="G19" s="30"/>
      <c r="I19" s="10" t="s">
        <v>152</v>
      </c>
      <c r="J19" s="10"/>
      <c r="K19" s="13"/>
      <c r="L19" s="14"/>
      <c r="M19" s="14"/>
    </row>
    <row r="20" spans="1:13" ht="12.75">
      <c r="A20" s="10"/>
      <c r="B20" s="22" t="s">
        <v>153</v>
      </c>
      <c r="D20" s="30"/>
      <c r="E20" s="30"/>
      <c r="F20" s="30"/>
      <c r="G20" s="30"/>
      <c r="I20" s="10" t="s">
        <v>154</v>
      </c>
      <c r="K20" s="13"/>
      <c r="L20" s="14"/>
      <c r="M20" s="14"/>
    </row>
    <row r="21" spans="1:13" ht="12.75">
      <c r="A21" s="10"/>
      <c r="B21" s="2" t="s">
        <v>155</v>
      </c>
      <c r="D21" s="30"/>
      <c r="E21" s="30"/>
      <c r="F21" s="30"/>
      <c r="G21" s="30"/>
      <c r="I21" s="10" t="s">
        <v>156</v>
      </c>
      <c r="K21" s="13"/>
      <c r="L21" s="14"/>
      <c r="M21" s="14"/>
    </row>
    <row r="22" spans="1:13" ht="12.75">
      <c r="A22" s="10"/>
      <c r="B22" s="54" t="s">
        <v>157</v>
      </c>
      <c r="D22" s="30"/>
      <c r="E22" s="30"/>
      <c r="F22" s="30"/>
      <c r="G22" s="30"/>
      <c r="I22" s="33" t="s">
        <v>158</v>
      </c>
      <c r="K22" s="46"/>
      <c r="L22" s="47"/>
      <c r="M22" s="14"/>
    </row>
    <row r="23" spans="1:13" ht="12.75">
      <c r="A23" s="10"/>
      <c r="B23" s="10" t="s">
        <v>159</v>
      </c>
      <c r="G23" s="30"/>
      <c r="I23" s="2" t="s">
        <v>390</v>
      </c>
      <c r="M23" s="47"/>
    </row>
    <row r="24" spans="1:13" ht="12.75">
      <c r="A24" s="13"/>
      <c r="B24" s="2" t="s">
        <v>160</v>
      </c>
      <c r="I24" s="2" t="s">
        <v>391</v>
      </c>
      <c r="M24" s="14"/>
    </row>
    <row r="25" spans="1:13" ht="12.75">
      <c r="A25" s="13"/>
      <c r="B25" s="2" t="s">
        <v>162</v>
      </c>
      <c r="I25" s="22" t="s">
        <v>161</v>
      </c>
      <c r="M25" s="14"/>
    </row>
    <row r="26" spans="1:13" ht="12.75">
      <c r="A26" s="13"/>
      <c r="B26" s="2" t="s">
        <v>164</v>
      </c>
      <c r="I26" s="10" t="s">
        <v>163</v>
      </c>
      <c r="M26" s="14"/>
    </row>
    <row r="27" spans="1:13" ht="12.75">
      <c r="A27" s="13"/>
      <c r="B27" s="2" t="s">
        <v>166</v>
      </c>
      <c r="I27" s="10" t="s">
        <v>165</v>
      </c>
      <c r="J27" s="10"/>
      <c r="K27" s="13"/>
      <c r="L27" s="14"/>
      <c r="M27" s="14"/>
    </row>
    <row r="28" spans="1:8" ht="12.75">
      <c r="A28" s="10"/>
      <c r="B28" s="10" t="s">
        <v>168</v>
      </c>
      <c r="E28" s="33" t="s">
        <v>167</v>
      </c>
      <c r="F28" s="379"/>
      <c r="G28" s="379"/>
      <c r="H28" s="33"/>
    </row>
    <row r="29" spans="1:13" ht="12.75">
      <c r="A29" s="10"/>
      <c r="E29" s="2" t="s">
        <v>169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1" t="s">
        <v>170</v>
      </c>
      <c r="F30" s="30"/>
      <c r="G30" s="30"/>
      <c r="H30" s="10"/>
      <c r="I30" s="10"/>
      <c r="J30" s="10"/>
      <c r="K30" s="13"/>
      <c r="L30" s="14"/>
      <c r="M30" s="14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s="16" customFormat="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16" customFormat="1" ht="18">
      <c r="A33" s="515" t="s">
        <v>139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</row>
    <row r="34" spans="1:13" ht="12.75">
      <c r="A34" s="10"/>
      <c r="B34" s="10"/>
      <c r="C34" s="10"/>
      <c r="E34" s="10"/>
      <c r="F34" s="10"/>
      <c r="G34" s="10"/>
      <c r="H34" s="10"/>
      <c r="I34" s="10"/>
      <c r="J34" s="10"/>
      <c r="K34" s="13"/>
      <c r="L34" s="14"/>
      <c r="M34" s="14"/>
    </row>
    <row r="35" spans="1:13" ht="15.75" customHeight="1">
      <c r="A35" s="517" t="s">
        <v>175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</row>
    <row r="36" spans="1:13" ht="12.75">
      <c r="A36" s="13"/>
      <c r="M36" s="14"/>
    </row>
    <row r="37" spans="1:13" ht="12.75">
      <c r="A37" s="425" t="s">
        <v>282</v>
      </c>
      <c r="B37" s="418" t="s">
        <v>281</v>
      </c>
      <c r="C37" s="419"/>
      <c r="D37" s="419"/>
      <c r="E37" s="419"/>
      <c r="F37" s="419"/>
      <c r="G37" s="418" t="s">
        <v>283</v>
      </c>
      <c r="H37" s="419"/>
      <c r="I37" s="414" t="s">
        <v>372</v>
      </c>
      <c r="J37" s="414" t="s">
        <v>371</v>
      </c>
      <c r="K37" s="443" t="s">
        <v>374</v>
      </c>
      <c r="L37" s="444"/>
      <c r="M37" s="418" t="s">
        <v>375</v>
      </c>
    </row>
    <row r="38" spans="1:13" ht="51">
      <c r="A38" s="425"/>
      <c r="B38" s="418"/>
      <c r="C38" s="419"/>
      <c r="D38" s="419"/>
      <c r="E38" s="419"/>
      <c r="F38" s="419"/>
      <c r="G38" s="418"/>
      <c r="H38" s="419"/>
      <c r="I38" s="415"/>
      <c r="J38" s="415"/>
      <c r="K38" s="52" t="s">
        <v>373</v>
      </c>
      <c r="L38" s="52" t="s">
        <v>392</v>
      </c>
      <c r="M38" s="418"/>
    </row>
    <row r="39" spans="1:13" ht="12.75">
      <c r="A39" s="44"/>
      <c r="B39" s="423" t="s">
        <v>15</v>
      </c>
      <c r="C39" s="462"/>
      <c r="D39" s="462"/>
      <c r="E39" s="462"/>
      <c r="F39" s="424"/>
      <c r="G39" s="423" t="s">
        <v>16</v>
      </c>
      <c r="H39" s="424"/>
      <c r="I39" s="45">
        <v>1</v>
      </c>
      <c r="J39" s="45">
        <v>2</v>
      </c>
      <c r="K39" s="26">
        <v>3</v>
      </c>
      <c r="L39" s="26">
        <v>4</v>
      </c>
      <c r="M39" s="26">
        <v>5</v>
      </c>
    </row>
    <row r="40" spans="1:15" ht="12.75">
      <c r="A40" s="43">
        <v>1</v>
      </c>
      <c r="B40" s="420" t="s">
        <v>322</v>
      </c>
      <c r="C40" s="421"/>
      <c r="D40" s="421"/>
      <c r="E40" s="421"/>
      <c r="F40" s="422"/>
      <c r="G40" s="423" t="s">
        <v>176</v>
      </c>
      <c r="H40" s="424"/>
      <c r="I40" s="237">
        <v>8733.0013</v>
      </c>
      <c r="J40" s="237" t="s">
        <v>17</v>
      </c>
      <c r="K40" s="32">
        <v>108</v>
      </c>
      <c r="L40" s="32" t="s">
        <v>17</v>
      </c>
      <c r="M40" s="32" t="s">
        <v>17</v>
      </c>
      <c r="N40" s="126"/>
      <c r="O40" s="153"/>
    </row>
    <row r="41" spans="1:14" ht="12.75">
      <c r="A41" s="43">
        <v>2</v>
      </c>
      <c r="B41" s="416" t="s">
        <v>366</v>
      </c>
      <c r="C41" s="417"/>
      <c r="D41" s="417"/>
      <c r="E41" s="417"/>
      <c r="F41" s="417"/>
      <c r="G41" s="423" t="s">
        <v>176</v>
      </c>
      <c r="H41" s="424"/>
      <c r="I41" s="237">
        <v>8430.8</v>
      </c>
      <c r="J41" s="237">
        <v>963.1</v>
      </c>
      <c r="K41" s="32">
        <v>110.4</v>
      </c>
      <c r="L41" s="32">
        <v>106.7</v>
      </c>
      <c r="M41" s="32">
        <v>93.2</v>
      </c>
      <c r="N41" s="126"/>
    </row>
    <row r="42" spans="1:14" ht="12.75">
      <c r="A42" s="43">
        <v>3</v>
      </c>
      <c r="B42" s="416" t="s">
        <v>367</v>
      </c>
      <c r="C42" s="417"/>
      <c r="D42" s="417"/>
      <c r="E42" s="417"/>
      <c r="F42" s="417"/>
      <c r="G42" s="423" t="s">
        <v>176</v>
      </c>
      <c r="H42" s="424"/>
      <c r="I42" s="237">
        <v>1004.7</v>
      </c>
      <c r="J42" s="237">
        <v>400</v>
      </c>
      <c r="K42" s="32">
        <v>95.9</v>
      </c>
      <c r="L42" s="32">
        <v>87.7</v>
      </c>
      <c r="M42" s="32">
        <v>265.6</v>
      </c>
      <c r="N42" s="126"/>
    </row>
    <row r="43" spans="1:14" ht="12.75">
      <c r="A43" s="43">
        <v>4</v>
      </c>
      <c r="B43" s="420" t="s">
        <v>117</v>
      </c>
      <c r="C43" s="421"/>
      <c r="D43" s="421"/>
      <c r="E43" s="421"/>
      <c r="F43" s="422"/>
      <c r="G43" s="423" t="s">
        <v>176</v>
      </c>
      <c r="H43" s="424"/>
      <c r="I43" s="237">
        <v>1256.8</v>
      </c>
      <c r="J43" s="237">
        <v>187.8</v>
      </c>
      <c r="K43" s="32">
        <v>99.8</v>
      </c>
      <c r="L43" s="32">
        <v>102.5</v>
      </c>
      <c r="M43" s="32">
        <v>106.2</v>
      </c>
      <c r="N43" s="126"/>
    </row>
    <row r="44" spans="1:14" ht="12.75">
      <c r="A44" s="43">
        <v>5</v>
      </c>
      <c r="B44" s="420" t="s">
        <v>12</v>
      </c>
      <c r="C44" s="421"/>
      <c r="D44" s="421"/>
      <c r="E44" s="421"/>
      <c r="F44" s="422"/>
      <c r="G44" s="423" t="s">
        <v>176</v>
      </c>
      <c r="H44" s="424"/>
      <c r="I44" s="237">
        <v>350.2</v>
      </c>
      <c r="J44" s="237">
        <v>41.8</v>
      </c>
      <c r="K44" s="32">
        <v>104.9</v>
      </c>
      <c r="L44" s="32">
        <v>105.3</v>
      </c>
      <c r="M44" s="32">
        <v>101</v>
      </c>
      <c r="N44" s="126"/>
    </row>
    <row r="45" spans="1:14" ht="12.75">
      <c r="A45" s="43">
        <v>6</v>
      </c>
      <c r="B45" s="420" t="s">
        <v>119</v>
      </c>
      <c r="C45" s="421"/>
      <c r="D45" s="421"/>
      <c r="E45" s="421"/>
      <c r="F45" s="422"/>
      <c r="G45" s="423" t="s">
        <v>176</v>
      </c>
      <c r="H45" s="424"/>
      <c r="I45" s="237">
        <v>2099.7</v>
      </c>
      <c r="J45" s="237">
        <v>259</v>
      </c>
      <c r="K45" s="32">
        <v>113</v>
      </c>
      <c r="L45" s="32">
        <v>111.2</v>
      </c>
      <c r="M45" s="32">
        <v>102.9</v>
      </c>
      <c r="N45" s="126"/>
    </row>
    <row r="46" spans="1:14" ht="12.75">
      <c r="A46" s="43">
        <v>7</v>
      </c>
      <c r="B46" s="420" t="s">
        <v>238</v>
      </c>
      <c r="C46" s="421"/>
      <c r="D46" s="421"/>
      <c r="E46" s="421"/>
      <c r="F46" s="422"/>
      <c r="G46" s="423" t="s">
        <v>176</v>
      </c>
      <c r="H46" s="424"/>
      <c r="I46" s="237">
        <v>3126.6</v>
      </c>
      <c r="J46" s="237">
        <v>454.9</v>
      </c>
      <c r="K46" s="32">
        <v>97.9</v>
      </c>
      <c r="L46" s="32">
        <v>101.3</v>
      </c>
      <c r="M46" s="32">
        <v>109.8</v>
      </c>
      <c r="N46" s="126"/>
    </row>
    <row r="47" spans="1:14" ht="12.75">
      <c r="A47" s="43">
        <v>8</v>
      </c>
      <c r="B47" s="420" t="s">
        <v>10</v>
      </c>
      <c r="C47" s="421"/>
      <c r="D47" s="421"/>
      <c r="E47" s="421"/>
      <c r="F47" s="422"/>
      <c r="G47" s="423" t="s">
        <v>18</v>
      </c>
      <c r="H47" s="463"/>
      <c r="I47" s="237">
        <v>105.2</v>
      </c>
      <c r="J47" s="237">
        <v>100.6</v>
      </c>
      <c r="K47" s="32">
        <v>107</v>
      </c>
      <c r="L47" s="32">
        <v>106.7</v>
      </c>
      <c r="M47" s="32">
        <v>100.6</v>
      </c>
      <c r="N47" s="126"/>
    </row>
    <row r="48" spans="1:14" ht="12.75">
      <c r="A48" s="43">
        <v>9</v>
      </c>
      <c r="B48" s="416" t="s">
        <v>368</v>
      </c>
      <c r="C48" s="417"/>
      <c r="D48" s="417"/>
      <c r="E48" s="417"/>
      <c r="F48" s="417"/>
      <c r="G48" s="423" t="s">
        <v>18</v>
      </c>
      <c r="H48" s="463" t="s">
        <v>18</v>
      </c>
      <c r="I48" s="237" t="s">
        <v>17</v>
      </c>
      <c r="J48" s="237" t="s">
        <v>17</v>
      </c>
      <c r="K48" s="157">
        <v>129.9</v>
      </c>
      <c r="L48" s="157">
        <v>110.6</v>
      </c>
      <c r="M48" s="157">
        <v>99.5</v>
      </c>
      <c r="N48" s="126"/>
    </row>
    <row r="49" spans="1:14" ht="12.75" customHeight="1">
      <c r="A49" s="43">
        <v>10</v>
      </c>
      <c r="B49" s="416" t="s">
        <v>369</v>
      </c>
      <c r="C49" s="417"/>
      <c r="D49" s="417"/>
      <c r="E49" s="417"/>
      <c r="F49" s="417"/>
      <c r="G49" s="423" t="s">
        <v>382</v>
      </c>
      <c r="H49" s="463" t="s">
        <v>19</v>
      </c>
      <c r="I49" s="237" t="s">
        <v>17</v>
      </c>
      <c r="J49" s="237">
        <v>484.3</v>
      </c>
      <c r="K49" s="32" t="s">
        <v>17</v>
      </c>
      <c r="L49" s="32">
        <v>91</v>
      </c>
      <c r="M49" s="32">
        <v>102.1</v>
      </c>
      <c r="N49" s="126"/>
    </row>
    <row r="50" spans="1:14" ht="12.75" customHeight="1">
      <c r="A50" s="43">
        <v>11</v>
      </c>
      <c r="B50" s="416" t="s">
        <v>370</v>
      </c>
      <c r="C50" s="417"/>
      <c r="D50" s="417"/>
      <c r="E50" s="417"/>
      <c r="F50" s="417"/>
      <c r="G50" s="423" t="s">
        <v>382</v>
      </c>
      <c r="H50" s="463" t="s">
        <v>19</v>
      </c>
      <c r="I50" s="237" t="s">
        <v>17</v>
      </c>
      <c r="J50" s="237">
        <v>8163.3</v>
      </c>
      <c r="K50" s="32" t="s">
        <v>17</v>
      </c>
      <c r="L50" s="32">
        <v>102.5</v>
      </c>
      <c r="M50" s="32" t="s">
        <v>17</v>
      </c>
      <c r="N50" s="126"/>
    </row>
    <row r="51" spans="1:14" ht="12.75" customHeight="1">
      <c r="A51" s="43">
        <v>12</v>
      </c>
      <c r="B51" s="416" t="s">
        <v>11</v>
      </c>
      <c r="C51" s="417"/>
      <c r="D51" s="417"/>
      <c r="E51" s="417"/>
      <c r="F51" s="417"/>
      <c r="G51" s="423" t="s">
        <v>18</v>
      </c>
      <c r="H51" s="463" t="s">
        <v>18</v>
      </c>
      <c r="I51" s="237" t="s">
        <v>17</v>
      </c>
      <c r="J51" s="237">
        <v>5.6</v>
      </c>
      <c r="K51" s="32" t="s">
        <v>17</v>
      </c>
      <c r="L51" s="32" t="s">
        <v>17</v>
      </c>
      <c r="M51" s="32" t="s">
        <v>17</v>
      </c>
      <c r="N51" s="126"/>
    </row>
    <row r="52" spans="1:14" ht="12.75">
      <c r="A52" s="135"/>
      <c r="B52" s="447"/>
      <c r="C52" s="448"/>
      <c r="D52" s="448"/>
      <c r="E52" s="183"/>
      <c r="F52" s="37"/>
      <c r="G52" s="38"/>
      <c r="H52" s="38"/>
      <c r="I52" s="39"/>
      <c r="J52" s="39"/>
      <c r="K52" s="39"/>
      <c r="L52" s="39"/>
      <c r="M52" s="39"/>
      <c r="N52" s="126"/>
    </row>
    <row r="53" spans="1:13" ht="12.75">
      <c r="A53" s="13"/>
      <c r="B53" s="447"/>
      <c r="C53" s="448"/>
      <c r="D53" s="448"/>
      <c r="E53" s="37"/>
      <c r="F53" s="37"/>
      <c r="G53" s="38"/>
      <c r="H53" s="38"/>
      <c r="I53" s="39"/>
      <c r="J53" s="40"/>
      <c r="K53" s="39"/>
      <c r="L53" s="39"/>
      <c r="M53" s="39"/>
    </row>
    <row r="54" spans="1:13" ht="17.25" customHeight="1">
      <c r="A54" s="445" t="s">
        <v>381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</row>
    <row r="55" spans="1:13" ht="15.75">
      <c r="A55" s="13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 customHeight="1">
      <c r="A56" s="425" t="s">
        <v>282</v>
      </c>
      <c r="B56" s="418" t="s">
        <v>281</v>
      </c>
      <c r="C56" s="419"/>
      <c r="D56" s="419"/>
      <c r="E56" s="419"/>
      <c r="F56" s="419"/>
      <c r="G56" s="418" t="s">
        <v>283</v>
      </c>
      <c r="H56" s="419"/>
      <c r="I56" s="426" t="s">
        <v>376</v>
      </c>
      <c r="J56" s="426" t="s">
        <v>362</v>
      </c>
      <c r="K56" s="443" t="s">
        <v>374</v>
      </c>
      <c r="L56" s="444"/>
      <c r="M56" s="426" t="s">
        <v>378</v>
      </c>
    </row>
    <row r="57" spans="1:13" ht="38.25">
      <c r="A57" s="425"/>
      <c r="B57" s="418"/>
      <c r="C57" s="419"/>
      <c r="D57" s="419"/>
      <c r="E57" s="419"/>
      <c r="F57" s="419"/>
      <c r="G57" s="418"/>
      <c r="H57" s="419"/>
      <c r="I57" s="427"/>
      <c r="J57" s="427"/>
      <c r="K57" s="52" t="s">
        <v>380</v>
      </c>
      <c r="L57" s="52" t="s">
        <v>377</v>
      </c>
      <c r="M57" s="427"/>
    </row>
    <row r="58" spans="1:13" ht="12.75">
      <c r="A58" s="44"/>
      <c r="B58" s="461" t="s">
        <v>15</v>
      </c>
      <c r="C58" s="372"/>
      <c r="D58" s="372"/>
      <c r="E58" s="372"/>
      <c r="F58" s="372"/>
      <c r="G58" s="461" t="s">
        <v>16</v>
      </c>
      <c r="H58" s="372"/>
      <c r="I58" s="26">
        <v>1</v>
      </c>
      <c r="J58" s="264">
        <v>2</v>
      </c>
      <c r="K58" s="26" t="s">
        <v>379</v>
      </c>
      <c r="L58" s="26">
        <v>4</v>
      </c>
      <c r="M58" s="239">
        <v>5</v>
      </c>
    </row>
    <row r="59" spans="1:14" ht="12.75">
      <c r="A59" s="158">
        <v>1</v>
      </c>
      <c r="B59" s="374" t="s">
        <v>284</v>
      </c>
      <c r="C59" s="375"/>
      <c r="D59" s="375"/>
      <c r="E59" s="375"/>
      <c r="F59" s="375"/>
      <c r="G59" s="372" t="s">
        <v>178</v>
      </c>
      <c r="H59" s="373" t="s">
        <v>20</v>
      </c>
      <c r="I59" s="263">
        <v>54.9755</v>
      </c>
      <c r="J59" s="263">
        <v>5.6183</v>
      </c>
      <c r="K59" s="32">
        <v>127.6</v>
      </c>
      <c r="L59" s="32">
        <v>86.8</v>
      </c>
      <c r="M59" s="154">
        <v>82.4</v>
      </c>
      <c r="N59" s="126"/>
    </row>
    <row r="60" spans="1:15" ht="12.75">
      <c r="A60" s="160" t="s">
        <v>14</v>
      </c>
      <c r="B60" s="374" t="s">
        <v>21</v>
      </c>
      <c r="C60" s="375"/>
      <c r="D60" s="375"/>
      <c r="E60" s="375"/>
      <c r="F60" s="375"/>
      <c r="G60" s="372" t="s">
        <v>179</v>
      </c>
      <c r="H60" s="373" t="s">
        <v>20</v>
      </c>
      <c r="I60" s="263">
        <v>38.36</v>
      </c>
      <c r="J60" s="263">
        <v>3.9415</v>
      </c>
      <c r="K60" s="32">
        <v>152.3</v>
      </c>
      <c r="L60" s="32">
        <v>94.4</v>
      </c>
      <c r="M60" s="159">
        <v>81.5</v>
      </c>
      <c r="N60" s="126"/>
      <c r="O60" s="153"/>
    </row>
    <row r="61" spans="1:15" ht="12.75">
      <c r="A61" s="158" t="s">
        <v>26</v>
      </c>
      <c r="B61" s="374" t="s">
        <v>22</v>
      </c>
      <c r="C61" s="375"/>
      <c r="D61" s="375"/>
      <c r="E61" s="375"/>
      <c r="F61" s="375"/>
      <c r="G61" s="372" t="s">
        <v>179</v>
      </c>
      <c r="H61" s="373" t="s">
        <v>20</v>
      </c>
      <c r="I61" s="263">
        <v>16.6155</v>
      </c>
      <c r="J61" s="263">
        <v>1.6768</v>
      </c>
      <c r="K61" s="32">
        <v>92.8</v>
      </c>
      <c r="L61" s="32">
        <v>73</v>
      </c>
      <c r="M61" s="159">
        <v>84.7</v>
      </c>
      <c r="N61" s="126"/>
      <c r="O61" s="153"/>
    </row>
    <row r="62" spans="1:14" ht="12.75">
      <c r="A62" s="158">
        <v>2</v>
      </c>
      <c r="B62" s="369" t="s">
        <v>287</v>
      </c>
      <c r="C62" s="370"/>
      <c r="D62" s="370"/>
      <c r="E62" s="370"/>
      <c r="F62" s="371"/>
      <c r="G62" s="372" t="s">
        <v>177</v>
      </c>
      <c r="H62" s="373" t="s">
        <v>23</v>
      </c>
      <c r="I62" s="263">
        <v>300.767</v>
      </c>
      <c r="J62" s="263">
        <v>39.656</v>
      </c>
      <c r="K62" s="161">
        <v>113.5</v>
      </c>
      <c r="L62" s="161">
        <v>115.5</v>
      </c>
      <c r="M62" s="161">
        <v>99.1</v>
      </c>
      <c r="N62" s="126"/>
    </row>
    <row r="63" spans="1:15" ht="12.75">
      <c r="A63" s="158">
        <v>3</v>
      </c>
      <c r="B63" s="374" t="s">
        <v>286</v>
      </c>
      <c r="C63" s="375"/>
      <c r="D63" s="375"/>
      <c r="E63" s="375"/>
      <c r="F63" s="375"/>
      <c r="G63" s="372" t="s">
        <v>177</v>
      </c>
      <c r="H63" s="373" t="s">
        <v>23</v>
      </c>
      <c r="I63" s="263">
        <v>74.995</v>
      </c>
      <c r="J63" s="263">
        <v>80.789</v>
      </c>
      <c r="K63" s="161">
        <v>114.3</v>
      </c>
      <c r="L63" s="161">
        <v>117.7</v>
      </c>
      <c r="M63" s="161">
        <v>98.2</v>
      </c>
      <c r="N63" s="126"/>
      <c r="O63" s="153"/>
    </row>
    <row r="64" spans="1:14" ht="12.75">
      <c r="A64" s="158">
        <v>4</v>
      </c>
      <c r="B64" s="374" t="s">
        <v>285</v>
      </c>
      <c r="C64" s="375"/>
      <c r="D64" s="375"/>
      <c r="E64" s="375"/>
      <c r="F64" s="375"/>
      <c r="G64" s="372" t="s">
        <v>18</v>
      </c>
      <c r="H64" s="373" t="s">
        <v>18</v>
      </c>
      <c r="I64" s="263" t="s">
        <v>17</v>
      </c>
      <c r="J64" s="263" t="s">
        <v>17</v>
      </c>
      <c r="K64" s="161">
        <v>106.8</v>
      </c>
      <c r="L64" s="161">
        <v>110.5</v>
      </c>
      <c r="M64" s="161">
        <v>98.2</v>
      </c>
      <c r="N64" s="126"/>
    </row>
    <row r="65" spans="1:14" ht="12.75">
      <c r="A65" s="123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62"/>
      <c r="N65" s="163"/>
    </row>
    <row r="66" spans="1:14" ht="12.75" customHeight="1">
      <c r="A66" s="440" t="s">
        <v>290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1"/>
      <c r="L66" s="441"/>
      <c r="M66" s="441"/>
      <c r="N66" s="126"/>
    </row>
    <row r="67" spans="1:14" ht="15" customHeight="1">
      <c r="A67" s="440"/>
      <c r="B67" s="440"/>
      <c r="C67" s="440"/>
      <c r="D67" s="440"/>
      <c r="E67" s="440"/>
      <c r="F67" s="440"/>
      <c r="G67" s="440"/>
      <c r="H67" s="440"/>
      <c r="I67" s="440"/>
      <c r="J67" s="440"/>
      <c r="K67" s="441"/>
      <c r="L67" s="441"/>
      <c r="M67" s="441"/>
      <c r="N67" s="126"/>
    </row>
    <row r="68" spans="1:14" ht="12.75">
      <c r="A68" s="441"/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126"/>
    </row>
    <row r="69" spans="1:14" ht="15" customHeight="1">
      <c r="A69" s="441"/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126"/>
    </row>
    <row r="70" ht="12.75">
      <c r="A70" s="13" t="s">
        <v>288</v>
      </c>
    </row>
    <row r="71" spans="1:13" ht="12.75">
      <c r="A71" s="13" t="s">
        <v>289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8"/>
      <c r="M72" s="28"/>
    </row>
    <row r="73" spans="1:13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5">
        <v>1</v>
      </c>
    </row>
    <row r="74" spans="1:11" ht="12.75">
      <c r="A74" s="1"/>
      <c r="C74" s="22" t="str">
        <f>C5</f>
        <v>2010ж. қыркүйек</v>
      </c>
      <c r="K74" s="22" t="str">
        <f>K5</f>
        <v>ҚР Ұлттық Банкі</v>
      </c>
    </row>
    <row r="75" spans="1:12" ht="12.75" customHeight="1">
      <c r="A75" s="1"/>
      <c r="C75" s="451" t="str">
        <f>C6</f>
        <v>Қазақстан экономикасына ақпараттық-талдамалық шолу</v>
      </c>
      <c r="D75" s="451"/>
      <c r="E75" s="451"/>
      <c r="F75" s="451"/>
      <c r="G75" s="451"/>
      <c r="H75" s="451"/>
      <c r="I75" s="451"/>
      <c r="J75" s="451"/>
      <c r="K75" s="451"/>
      <c r="L75" s="451"/>
    </row>
    <row r="76" spans="1:13" ht="13.5" customHeight="1" thickBot="1">
      <c r="A76" s="3"/>
      <c r="B76" s="4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"/>
    </row>
    <row r="77" ht="12.75">
      <c r="A77" s="1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4.25" customHeight="1">
      <c r="A79" s="404"/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</row>
    <row r="80" spans="1:13" ht="0.75" customHeight="1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</row>
    <row r="81" spans="1:13" ht="7.5" customHeight="1">
      <c r="A81" s="483"/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</row>
    <row r="82" spans="1:13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6" customFormat="1" ht="9.75" customHeight="1">
      <c r="A83" s="403"/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</row>
    <row r="84" spans="1:13" ht="16.5" customHeight="1">
      <c r="A84" s="413" t="s">
        <v>383</v>
      </c>
      <c r="B84" s="413"/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</row>
    <row r="85" spans="1:13" ht="9.75" customHeight="1">
      <c r="A85" s="535" t="s">
        <v>384</v>
      </c>
      <c r="B85" s="535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</row>
    <row r="86" spans="1:13" s="59" customFormat="1" ht="16.5" customHeight="1">
      <c r="A86" s="536"/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</row>
    <row r="87" spans="1:13" s="59" customFormat="1" ht="12.75">
      <c r="A87" s="536"/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</row>
    <row r="88" spans="1:13" s="59" customFormat="1" ht="15" customHeight="1">
      <c r="A88" s="536"/>
      <c r="B88" s="536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</row>
    <row r="89" spans="1:13" s="59" customFormat="1" ht="32.25" customHeight="1">
      <c r="A89" s="537"/>
      <c r="B89" s="537"/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</row>
    <row r="90" spans="1:27" s="122" customFormat="1" ht="12" customHeight="1">
      <c r="A90" s="222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4"/>
      <c r="M90" s="224"/>
      <c r="O90" s="222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4"/>
      <c r="AA90" s="224"/>
    </row>
    <row r="91" spans="1:27" s="122" customFormat="1" ht="18">
      <c r="A91" s="365" t="s">
        <v>358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7"/>
      <c r="M91" s="367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</row>
    <row r="92" spans="1:27" s="125" customFormat="1" ht="12.75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O92" s="235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</row>
    <row r="93" spans="1:27" s="126" customFormat="1" ht="12" customHeight="1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226"/>
      <c r="AA93" s="129"/>
    </row>
    <row r="94" spans="1:27" s="126" customFormat="1" ht="12.75" customHeight="1">
      <c r="A94" s="368" t="s">
        <v>282</v>
      </c>
      <c r="B94" s="361" t="s">
        <v>105</v>
      </c>
      <c r="C94" s="361"/>
      <c r="D94" s="361"/>
      <c r="E94" s="362"/>
      <c r="F94" s="476" t="s">
        <v>385</v>
      </c>
      <c r="G94" s="361" t="s">
        <v>2</v>
      </c>
      <c r="H94" s="357"/>
      <c r="I94" s="357"/>
      <c r="J94" s="357"/>
      <c r="K94" s="358"/>
      <c r="L94" s="361" t="s">
        <v>386</v>
      </c>
      <c r="M94" s="357"/>
      <c r="O94" s="225"/>
      <c r="P94" s="226"/>
      <c r="Q94" s="226"/>
      <c r="R94" s="226"/>
      <c r="S94" s="129"/>
      <c r="T94" s="227"/>
      <c r="U94" s="226"/>
      <c r="V94" s="129"/>
      <c r="W94" s="129"/>
      <c r="X94" s="129"/>
      <c r="Y94" s="128"/>
      <c r="Z94" s="129"/>
      <c r="AA94" s="129"/>
    </row>
    <row r="95" spans="1:27" s="126" customFormat="1" ht="12.75">
      <c r="A95" s="368"/>
      <c r="B95" s="361"/>
      <c r="C95" s="361"/>
      <c r="D95" s="361"/>
      <c r="E95" s="362"/>
      <c r="F95" s="476"/>
      <c r="G95" s="361"/>
      <c r="H95" s="357"/>
      <c r="I95" s="357"/>
      <c r="J95" s="357"/>
      <c r="K95" s="358"/>
      <c r="L95" s="357"/>
      <c r="M95" s="357"/>
      <c r="O95" s="225"/>
      <c r="P95" s="226"/>
      <c r="Q95" s="226"/>
      <c r="R95" s="226"/>
      <c r="S95" s="129"/>
      <c r="T95" s="227"/>
      <c r="U95" s="129"/>
      <c r="V95" s="129"/>
      <c r="W95" s="129"/>
      <c r="X95" s="129"/>
      <c r="Y95" s="128"/>
      <c r="Z95" s="129"/>
      <c r="AA95" s="129"/>
    </row>
    <row r="96" spans="1:27" s="126" customFormat="1" ht="23.25" customHeight="1">
      <c r="A96" s="360"/>
      <c r="B96" s="355"/>
      <c r="C96" s="355"/>
      <c r="D96" s="355"/>
      <c r="E96" s="356"/>
      <c r="F96" s="477"/>
      <c r="G96" s="359"/>
      <c r="H96" s="359"/>
      <c r="I96" s="359"/>
      <c r="J96" s="359"/>
      <c r="K96" s="353"/>
      <c r="L96" s="359"/>
      <c r="M96" s="3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18.75" customHeight="1">
      <c r="A97" s="538" t="s">
        <v>27</v>
      </c>
      <c r="B97" s="376" t="s">
        <v>322</v>
      </c>
      <c r="C97" s="376"/>
      <c r="D97" s="376"/>
      <c r="E97" s="377"/>
      <c r="F97" s="378">
        <v>108</v>
      </c>
      <c r="G97" s="395" t="s">
        <v>332</v>
      </c>
      <c r="H97" s="395"/>
      <c r="I97" s="395"/>
      <c r="J97" s="395"/>
      <c r="K97" s="396"/>
      <c r="L97" s="381"/>
      <c r="M97" s="381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8.75" customHeight="1">
      <c r="A98" s="364"/>
      <c r="B98" s="387"/>
      <c r="C98" s="387"/>
      <c r="D98" s="387"/>
      <c r="E98" s="388"/>
      <c r="F98" s="390"/>
      <c r="G98" s="393"/>
      <c r="H98" s="393"/>
      <c r="I98" s="393"/>
      <c r="J98" s="393"/>
      <c r="K98" s="394"/>
      <c r="L98" s="382"/>
      <c r="M98" s="382"/>
      <c r="O98" s="228"/>
      <c r="P98" s="229"/>
      <c r="Q98" s="229"/>
      <c r="R98" s="229"/>
      <c r="S98" s="229"/>
      <c r="T98" s="228"/>
      <c r="U98" s="127"/>
      <c r="V98" s="127"/>
      <c r="W98" s="127"/>
      <c r="X98" s="127"/>
      <c r="Y98" s="128"/>
      <c r="Z98" s="127"/>
      <c r="AA98" s="127"/>
    </row>
    <row r="99" spans="1:27" s="126" customFormat="1" ht="13.5" customHeight="1">
      <c r="A99" s="399" t="s">
        <v>28</v>
      </c>
      <c r="B99" s="408" t="s">
        <v>317</v>
      </c>
      <c r="C99" s="408"/>
      <c r="D99" s="408"/>
      <c r="E99" s="409"/>
      <c r="F99" s="493">
        <v>110.4</v>
      </c>
      <c r="G99" s="408" t="s">
        <v>331</v>
      </c>
      <c r="H99" s="408"/>
      <c r="I99" s="408"/>
      <c r="J99" s="408"/>
      <c r="K99" s="478"/>
      <c r="L99" s="397">
        <v>110.9</v>
      </c>
      <c r="M99" s="397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1.25" customHeight="1">
      <c r="A100" s="400"/>
      <c r="B100" s="410"/>
      <c r="C100" s="410"/>
      <c r="D100" s="410"/>
      <c r="E100" s="411"/>
      <c r="F100" s="494"/>
      <c r="G100" s="410"/>
      <c r="H100" s="410"/>
      <c r="I100" s="410"/>
      <c r="J100" s="410"/>
      <c r="K100" s="479"/>
      <c r="L100" s="398"/>
      <c r="M100" s="398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2.75" customHeight="1">
      <c r="A101" s="538" t="s">
        <v>29</v>
      </c>
      <c r="B101" s="395" t="s">
        <v>318</v>
      </c>
      <c r="C101" s="395"/>
      <c r="D101" s="395"/>
      <c r="E101" s="540"/>
      <c r="F101" s="523">
        <v>105</v>
      </c>
      <c r="G101" s="391" t="s">
        <v>333</v>
      </c>
      <c r="H101" s="391"/>
      <c r="I101" s="391"/>
      <c r="J101" s="391"/>
      <c r="K101" s="391"/>
      <c r="L101" s="469">
        <v>105.8</v>
      </c>
      <c r="M101" s="469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5.75" customHeight="1">
      <c r="A102" s="364"/>
      <c r="B102" s="393"/>
      <c r="C102" s="393"/>
      <c r="D102" s="393"/>
      <c r="E102" s="465"/>
      <c r="F102" s="380"/>
      <c r="G102" s="393"/>
      <c r="H102" s="393"/>
      <c r="I102" s="393"/>
      <c r="J102" s="393"/>
      <c r="K102" s="393"/>
      <c r="L102" s="402"/>
      <c r="M102" s="402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9" t="s">
        <v>30</v>
      </c>
      <c r="B103" s="408" t="s">
        <v>323</v>
      </c>
      <c r="C103" s="408"/>
      <c r="D103" s="408"/>
      <c r="E103" s="409"/>
      <c r="F103" s="493">
        <v>119.1</v>
      </c>
      <c r="G103" s="408" t="s">
        <v>357</v>
      </c>
      <c r="H103" s="533"/>
      <c r="I103" s="533"/>
      <c r="J103" s="533"/>
      <c r="K103" s="533"/>
      <c r="L103" s="397">
        <v>119.1</v>
      </c>
      <c r="M103" s="397"/>
      <c r="O103" s="228"/>
      <c r="P103" s="230"/>
      <c r="Q103" s="230"/>
      <c r="R103" s="230"/>
      <c r="S103" s="230"/>
      <c r="T103" s="231"/>
      <c r="U103" s="230"/>
      <c r="V103" s="230"/>
      <c r="W103" s="230"/>
      <c r="X103" s="230"/>
      <c r="Y103" s="232"/>
      <c r="Z103" s="233"/>
      <c r="AA103" s="233"/>
    </row>
    <row r="104" spans="1:27" s="126" customFormat="1" ht="28.5" customHeight="1">
      <c r="A104" s="400"/>
      <c r="B104" s="410"/>
      <c r="C104" s="410"/>
      <c r="D104" s="410"/>
      <c r="E104" s="411"/>
      <c r="F104" s="494"/>
      <c r="G104" s="534"/>
      <c r="H104" s="534"/>
      <c r="I104" s="534"/>
      <c r="J104" s="534"/>
      <c r="K104" s="534"/>
      <c r="L104" s="398"/>
      <c r="M104" s="398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 customHeight="1">
      <c r="A105" s="363" t="s">
        <v>31</v>
      </c>
      <c r="B105" s="391" t="s">
        <v>319</v>
      </c>
      <c r="C105" s="391"/>
      <c r="D105" s="391"/>
      <c r="E105" s="464"/>
      <c r="F105" s="389">
        <v>107</v>
      </c>
      <c r="G105" s="391" t="s">
        <v>335</v>
      </c>
      <c r="H105" s="391"/>
      <c r="I105" s="391"/>
      <c r="J105" s="391"/>
      <c r="K105" s="392"/>
      <c r="L105" s="401">
        <v>107.6</v>
      </c>
      <c r="M105" s="401"/>
      <c r="O105" s="228"/>
      <c r="P105" s="230"/>
      <c r="Q105" s="230"/>
      <c r="R105" s="230"/>
      <c r="S105" s="230"/>
      <c r="T105" s="234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64"/>
      <c r="B106" s="393"/>
      <c r="C106" s="393"/>
      <c r="D106" s="393"/>
      <c r="E106" s="465"/>
      <c r="F106" s="390"/>
      <c r="G106" s="393"/>
      <c r="H106" s="393"/>
      <c r="I106" s="393"/>
      <c r="J106" s="393"/>
      <c r="K106" s="394"/>
      <c r="L106" s="402"/>
      <c r="M106" s="402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 customHeight="1">
      <c r="A107" s="399" t="s">
        <v>32</v>
      </c>
      <c r="B107" s="408" t="s">
        <v>320</v>
      </c>
      <c r="C107" s="408"/>
      <c r="D107" s="408"/>
      <c r="E107" s="409"/>
      <c r="F107" s="399">
        <v>111.6</v>
      </c>
      <c r="G107" s="408" t="s">
        <v>334</v>
      </c>
      <c r="H107" s="408"/>
      <c r="I107" s="408"/>
      <c r="J107" s="408"/>
      <c r="K107" s="478"/>
      <c r="L107" s="470">
        <v>111</v>
      </c>
      <c r="M107" s="470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8.75" customHeight="1">
      <c r="A108" s="400"/>
      <c r="B108" s="410"/>
      <c r="C108" s="410"/>
      <c r="D108" s="410"/>
      <c r="E108" s="411"/>
      <c r="F108" s="400"/>
      <c r="G108" s="410"/>
      <c r="H108" s="410"/>
      <c r="I108" s="410"/>
      <c r="J108" s="410"/>
      <c r="K108" s="479"/>
      <c r="L108" s="472"/>
      <c r="M108" s="472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26.25" customHeight="1">
      <c r="A109" s="271" t="s">
        <v>33</v>
      </c>
      <c r="B109" s="393" t="s">
        <v>321</v>
      </c>
      <c r="C109" s="393"/>
      <c r="D109" s="393"/>
      <c r="E109" s="465"/>
      <c r="F109" s="305">
        <v>104.9</v>
      </c>
      <c r="G109" s="393" t="s">
        <v>330</v>
      </c>
      <c r="H109" s="393"/>
      <c r="I109" s="393"/>
      <c r="J109" s="393"/>
      <c r="K109" s="394"/>
      <c r="L109" s="382">
        <v>105</v>
      </c>
      <c r="M109" s="382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13.5" customHeight="1">
      <c r="A110" s="539" t="s">
        <v>34</v>
      </c>
      <c r="B110" s="408" t="s">
        <v>324</v>
      </c>
      <c r="C110" s="408"/>
      <c r="D110" s="408"/>
      <c r="E110" s="409"/>
      <c r="F110" s="493">
        <v>100.5</v>
      </c>
      <c r="G110" s="408" t="s">
        <v>329</v>
      </c>
      <c r="H110" s="408"/>
      <c r="I110" s="408"/>
      <c r="J110" s="408"/>
      <c r="K110" s="478"/>
      <c r="L110" s="397">
        <v>98.4</v>
      </c>
      <c r="M110" s="397"/>
      <c r="O110" s="228"/>
      <c r="P110" s="229"/>
      <c r="Q110" s="229"/>
      <c r="R110" s="229"/>
      <c r="S110" s="229"/>
      <c r="T110" s="228"/>
      <c r="U110" s="230"/>
      <c r="V110" s="230"/>
      <c r="W110" s="230"/>
      <c r="X110" s="230"/>
      <c r="Y110" s="232"/>
      <c r="Z110" s="129"/>
      <c r="AA110" s="129"/>
    </row>
    <row r="111" spans="1:27" s="130" customFormat="1" ht="11.25" customHeight="1">
      <c r="A111" s="486"/>
      <c r="B111" s="410"/>
      <c r="C111" s="410"/>
      <c r="D111" s="410"/>
      <c r="E111" s="411"/>
      <c r="F111" s="494"/>
      <c r="G111" s="410"/>
      <c r="H111" s="410"/>
      <c r="I111" s="410"/>
      <c r="J111" s="410"/>
      <c r="K111" s="479"/>
      <c r="L111" s="398"/>
      <c r="M111" s="39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13" s="130" customFormat="1" ht="15" customHeight="1">
      <c r="A112" s="383" t="s">
        <v>93</v>
      </c>
      <c r="B112" s="391" t="s">
        <v>325</v>
      </c>
      <c r="C112" s="391"/>
      <c r="D112" s="391"/>
      <c r="E112" s="464"/>
      <c r="F112" s="389">
        <v>113</v>
      </c>
      <c r="G112" s="391" t="s">
        <v>336</v>
      </c>
      <c r="H112" s="391"/>
      <c r="I112" s="391"/>
      <c r="J112" s="391"/>
      <c r="K112" s="392"/>
      <c r="L112" s="406">
        <v>113.2</v>
      </c>
      <c r="M112" s="406"/>
    </row>
    <row r="113" spans="1:13" s="130" customFormat="1" ht="10.5" customHeight="1">
      <c r="A113" s="384"/>
      <c r="B113" s="393"/>
      <c r="C113" s="393"/>
      <c r="D113" s="393"/>
      <c r="E113" s="465"/>
      <c r="F113" s="390"/>
      <c r="G113" s="393"/>
      <c r="H113" s="393"/>
      <c r="I113" s="393"/>
      <c r="J113" s="393"/>
      <c r="K113" s="394"/>
      <c r="L113" s="382"/>
      <c r="M113" s="382"/>
    </row>
    <row r="114" spans="1:13" s="130" customFormat="1" ht="15" customHeight="1">
      <c r="A114" s="539" t="s">
        <v>81</v>
      </c>
      <c r="B114" s="408" t="s">
        <v>326</v>
      </c>
      <c r="C114" s="408"/>
      <c r="D114" s="408"/>
      <c r="E114" s="409"/>
      <c r="F114" s="493">
        <v>127.6</v>
      </c>
      <c r="G114" s="408" t="s">
        <v>328</v>
      </c>
      <c r="H114" s="408"/>
      <c r="I114" s="408"/>
      <c r="J114" s="408"/>
      <c r="K114" s="478"/>
      <c r="L114" s="470">
        <v>134.8</v>
      </c>
      <c r="M114" s="470"/>
    </row>
    <row r="115" spans="1:13" s="130" customFormat="1" ht="9" customHeight="1">
      <c r="A115" s="486"/>
      <c r="B115" s="410"/>
      <c r="C115" s="410"/>
      <c r="D115" s="410"/>
      <c r="E115" s="411"/>
      <c r="F115" s="494"/>
      <c r="G115" s="410"/>
      <c r="H115" s="410"/>
      <c r="I115" s="410"/>
      <c r="J115" s="410"/>
      <c r="K115" s="479"/>
      <c r="L115" s="472"/>
      <c r="M115" s="472"/>
    </row>
    <row r="116" spans="1:13" s="130" customFormat="1" ht="15" customHeight="1">
      <c r="A116" s="543" t="s">
        <v>94</v>
      </c>
      <c r="B116" s="391" t="s">
        <v>24</v>
      </c>
      <c r="C116" s="391"/>
      <c r="D116" s="391"/>
      <c r="E116" s="464"/>
      <c r="F116" s="389">
        <v>152.3</v>
      </c>
      <c r="G116" s="391" t="s">
        <v>337</v>
      </c>
      <c r="H116" s="391"/>
      <c r="I116" s="391"/>
      <c r="J116" s="391"/>
      <c r="K116" s="392"/>
      <c r="L116" s="469">
        <v>163.9</v>
      </c>
      <c r="M116" s="469"/>
    </row>
    <row r="117" spans="1:13" s="130" customFormat="1" ht="25.5" customHeight="1">
      <c r="A117" s="384"/>
      <c r="B117" s="393"/>
      <c r="C117" s="393"/>
      <c r="D117" s="393"/>
      <c r="E117" s="465"/>
      <c r="F117" s="390"/>
      <c r="G117" s="393"/>
      <c r="H117" s="393"/>
      <c r="I117" s="393"/>
      <c r="J117" s="393"/>
      <c r="K117" s="394"/>
      <c r="L117" s="402"/>
      <c r="M117" s="402"/>
    </row>
    <row r="118" spans="1:13" s="130" customFormat="1" ht="15" customHeight="1">
      <c r="A118" s="541" t="s">
        <v>95</v>
      </c>
      <c r="B118" s="408" t="s">
        <v>25</v>
      </c>
      <c r="C118" s="408"/>
      <c r="D118" s="408"/>
      <c r="E118" s="409"/>
      <c r="F118" s="399">
        <v>92.8</v>
      </c>
      <c r="G118" s="408" t="s">
        <v>338</v>
      </c>
      <c r="H118" s="408"/>
      <c r="I118" s="408"/>
      <c r="J118" s="408"/>
      <c r="K118" s="478"/>
      <c r="L118" s="470">
        <v>95.7</v>
      </c>
      <c r="M118" s="471"/>
    </row>
    <row r="119" spans="1:13" s="130" customFormat="1" ht="24" customHeight="1">
      <c r="A119" s="542"/>
      <c r="B119" s="410"/>
      <c r="C119" s="410"/>
      <c r="D119" s="410"/>
      <c r="E119" s="411"/>
      <c r="F119" s="400"/>
      <c r="G119" s="410"/>
      <c r="H119" s="410"/>
      <c r="I119" s="410"/>
      <c r="J119" s="410"/>
      <c r="K119" s="479"/>
      <c r="L119" s="472"/>
      <c r="M119" s="473"/>
    </row>
    <row r="120" spans="1:13" s="130" customFormat="1" ht="15" customHeight="1">
      <c r="A120" s="407" t="s">
        <v>82</v>
      </c>
      <c r="B120" s="395" t="s">
        <v>327</v>
      </c>
      <c r="C120" s="395"/>
      <c r="D120" s="395"/>
      <c r="E120" s="540"/>
      <c r="F120" s="538">
        <v>106.8</v>
      </c>
      <c r="G120" s="395" t="s">
        <v>339</v>
      </c>
      <c r="H120" s="395"/>
      <c r="I120" s="395"/>
      <c r="J120" s="395"/>
      <c r="K120" s="396"/>
      <c r="L120" s="381">
        <v>105.9</v>
      </c>
      <c r="M120" s="381"/>
    </row>
    <row r="121" spans="1:13" s="130" customFormat="1" ht="21.75" customHeight="1">
      <c r="A121" s="549"/>
      <c r="B121" s="393"/>
      <c r="C121" s="393"/>
      <c r="D121" s="393"/>
      <c r="E121" s="465"/>
      <c r="F121" s="364"/>
      <c r="G121" s="393"/>
      <c r="H121" s="393"/>
      <c r="I121" s="393"/>
      <c r="J121" s="393"/>
      <c r="K121" s="394"/>
      <c r="L121" s="382"/>
      <c r="M121" s="382"/>
    </row>
    <row r="122" spans="1:13" s="130" customFormat="1" ht="15.75" customHeight="1">
      <c r="A122" s="383" t="s">
        <v>84</v>
      </c>
      <c r="B122" s="385" t="s">
        <v>98</v>
      </c>
      <c r="C122" s="385"/>
      <c r="D122" s="385"/>
      <c r="E122" s="386"/>
      <c r="F122" s="389">
        <v>107</v>
      </c>
      <c r="G122" s="391" t="s">
        <v>340</v>
      </c>
      <c r="H122" s="391"/>
      <c r="I122" s="391"/>
      <c r="J122" s="391"/>
      <c r="K122" s="392"/>
      <c r="L122" s="469">
        <v>107</v>
      </c>
      <c r="M122" s="469"/>
    </row>
    <row r="123" spans="1:27" s="122" customFormat="1" ht="12.75" customHeight="1">
      <c r="A123" s="384"/>
      <c r="B123" s="387"/>
      <c r="C123" s="387"/>
      <c r="D123" s="387"/>
      <c r="E123" s="388"/>
      <c r="F123" s="390"/>
      <c r="G123" s="393"/>
      <c r="H123" s="393"/>
      <c r="I123" s="393"/>
      <c r="J123" s="393"/>
      <c r="K123" s="394"/>
      <c r="L123" s="402"/>
      <c r="M123" s="402"/>
      <c r="O123" s="222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4"/>
      <c r="AA123" s="224"/>
    </row>
    <row r="124" spans="1:27" s="122" customFormat="1" ht="12.75" customHeight="1">
      <c r="A124" s="228"/>
      <c r="B124" s="229"/>
      <c r="C124" s="229"/>
      <c r="D124" s="229"/>
      <c r="E124" s="229"/>
      <c r="F124" s="272"/>
      <c r="G124" s="230"/>
      <c r="H124" s="230"/>
      <c r="I124" s="230"/>
      <c r="J124" s="230"/>
      <c r="K124" s="232"/>
      <c r="L124" s="297"/>
      <c r="M124" s="2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13" s="131" customFormat="1" ht="12.75">
      <c r="A125" s="466" t="s">
        <v>0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</row>
    <row r="126" spans="1:13" s="59" customFormat="1" ht="21.75" customHeight="1">
      <c r="A126" s="467"/>
      <c r="B126" s="467"/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</row>
    <row r="127" spans="1:13" s="59" customFormat="1" ht="31.5" customHeight="1">
      <c r="A127" s="468"/>
      <c r="B127" s="468"/>
      <c r="C127" s="468"/>
      <c r="D127" s="468"/>
      <c r="E127" s="468"/>
      <c r="F127" s="468"/>
      <c r="G127" s="468"/>
      <c r="H127" s="468"/>
      <c r="I127" s="468"/>
      <c r="J127" s="468"/>
      <c r="K127" s="468"/>
      <c r="L127" s="468"/>
      <c r="M127" s="468"/>
    </row>
    <row r="128" spans="1:27" s="122" customFormat="1" ht="12" customHeight="1">
      <c r="A128" s="222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  <c r="M128" s="224"/>
      <c r="O128" s="222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4"/>
      <c r="AA128" s="224"/>
    </row>
    <row r="129" spans="1:13" s="122" customFormat="1" ht="12.75" customHeight="1">
      <c r="A129" s="474" t="s">
        <v>1</v>
      </c>
      <c r="B129" s="475"/>
      <c r="C129" s="475"/>
      <c r="D129" s="475"/>
      <c r="E129" s="475"/>
      <c r="F129" s="475"/>
      <c r="G129" s="475"/>
      <c r="H129" s="475"/>
      <c r="I129" s="475"/>
      <c r="J129" s="475"/>
      <c r="K129" s="475"/>
      <c r="L129" s="367"/>
      <c r="M129" s="367"/>
    </row>
    <row r="130" spans="1:13" s="122" customFormat="1" ht="12.75" customHeight="1">
      <c r="A130" s="367"/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</row>
    <row r="131" spans="1:27" s="122" customFormat="1" ht="12" customHeight="1">
      <c r="A131" s="222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4"/>
      <c r="M131" s="224"/>
      <c r="O131" s="222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4"/>
      <c r="AA131" s="224"/>
    </row>
    <row r="132" spans="1:13" s="126" customFormat="1" ht="12.75" customHeight="1">
      <c r="A132" s="368" t="s">
        <v>282</v>
      </c>
      <c r="B132" s="361" t="s">
        <v>105</v>
      </c>
      <c r="C132" s="361"/>
      <c r="D132" s="361"/>
      <c r="E132" s="362"/>
      <c r="F132" s="476" t="str">
        <f>F94</f>
        <v>2010ж. қаң.-қырк.  2009ж. қаң-қырк. %-бен</v>
      </c>
      <c r="G132" s="361" t="s">
        <v>2</v>
      </c>
      <c r="H132" s="357"/>
      <c r="I132" s="357"/>
      <c r="J132" s="357"/>
      <c r="K132" s="358"/>
      <c r="L132" s="361" t="str">
        <f>L94</f>
        <v>Анықтамалық: 2010ж. қаң.-там.  2009ж. қаң-там. %-бен</v>
      </c>
      <c r="M132" s="357"/>
    </row>
    <row r="133" spans="1:13" s="126" customFormat="1" ht="12.75" customHeight="1">
      <c r="A133" s="368"/>
      <c r="B133" s="361"/>
      <c r="C133" s="361"/>
      <c r="D133" s="361"/>
      <c r="E133" s="362"/>
      <c r="F133" s="476"/>
      <c r="G133" s="361"/>
      <c r="H133" s="357"/>
      <c r="I133" s="357"/>
      <c r="J133" s="357"/>
      <c r="K133" s="358"/>
      <c r="L133" s="357"/>
      <c r="M133" s="357"/>
    </row>
    <row r="134" spans="1:26" s="126" customFormat="1" ht="23.25" customHeight="1">
      <c r="A134" s="360"/>
      <c r="B134" s="355"/>
      <c r="C134" s="355"/>
      <c r="D134" s="355"/>
      <c r="E134" s="356"/>
      <c r="F134" s="477"/>
      <c r="G134" s="359"/>
      <c r="H134" s="359"/>
      <c r="I134" s="359"/>
      <c r="J134" s="359"/>
      <c r="K134" s="353"/>
      <c r="L134" s="359"/>
      <c r="M134" s="35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</row>
    <row r="135" spans="1:26" s="126" customFormat="1" ht="18.75" customHeight="1">
      <c r="A135" s="407" t="s">
        <v>27</v>
      </c>
      <c r="B135" s="395" t="s">
        <v>3</v>
      </c>
      <c r="C135" s="395"/>
      <c r="D135" s="395"/>
      <c r="E135" s="540"/>
      <c r="F135" s="412">
        <v>97.9</v>
      </c>
      <c r="G135" s="395" t="s">
        <v>9</v>
      </c>
      <c r="H135" s="395"/>
      <c r="I135" s="395"/>
      <c r="J135" s="395"/>
      <c r="K135" s="395"/>
      <c r="L135" s="401">
        <v>97.3</v>
      </c>
      <c r="M135" s="401"/>
      <c r="O135" s="391"/>
      <c r="P135" s="391"/>
      <c r="Q135" s="391"/>
      <c r="R135" s="391"/>
      <c r="S135" s="389"/>
      <c r="T135" s="391"/>
      <c r="U135" s="391"/>
      <c r="V135" s="391"/>
      <c r="W135" s="391"/>
      <c r="X135" s="391"/>
      <c r="Y135" s="469"/>
      <c r="Z135" s="469"/>
    </row>
    <row r="136" spans="1:26" s="126" customFormat="1" ht="9" customHeight="1">
      <c r="A136" s="384"/>
      <c r="B136" s="393"/>
      <c r="C136" s="393"/>
      <c r="D136" s="393"/>
      <c r="E136" s="465"/>
      <c r="F136" s="380"/>
      <c r="G136" s="393"/>
      <c r="H136" s="393"/>
      <c r="I136" s="393"/>
      <c r="J136" s="393"/>
      <c r="K136" s="393"/>
      <c r="L136" s="402"/>
      <c r="M136" s="402"/>
      <c r="O136" s="391"/>
      <c r="P136" s="391"/>
      <c r="Q136" s="391"/>
      <c r="R136" s="391"/>
      <c r="S136" s="389"/>
      <c r="T136" s="391"/>
      <c r="U136" s="391"/>
      <c r="V136" s="391"/>
      <c r="W136" s="391"/>
      <c r="X136" s="391"/>
      <c r="Y136" s="469"/>
      <c r="Z136" s="469"/>
    </row>
    <row r="137" spans="1:28" s="126" customFormat="1" ht="9" customHeight="1">
      <c r="A137" s="383" t="s">
        <v>28</v>
      </c>
      <c r="B137" s="391" t="s">
        <v>4</v>
      </c>
      <c r="C137" s="391"/>
      <c r="D137" s="391"/>
      <c r="E137" s="464"/>
      <c r="F137" s="550">
        <v>95.9</v>
      </c>
      <c r="G137" s="408" t="s">
        <v>7</v>
      </c>
      <c r="H137" s="408"/>
      <c r="I137" s="408"/>
      <c r="J137" s="408"/>
      <c r="K137" s="478"/>
      <c r="L137" s="397">
        <v>102.6</v>
      </c>
      <c r="M137" s="397"/>
      <c r="O137" s="294"/>
      <c r="P137" s="294"/>
      <c r="Q137" s="294"/>
      <c r="R137" s="294"/>
      <c r="S137" s="295"/>
      <c r="T137" s="294"/>
      <c r="U137" s="294"/>
      <c r="V137" s="294"/>
      <c r="W137" s="294"/>
      <c r="X137" s="345"/>
      <c r="Y137" s="296"/>
      <c r="Z137" s="296"/>
      <c r="AA137" s="303"/>
      <c r="AB137" s="303"/>
    </row>
    <row r="138" spans="1:28" s="126" customFormat="1" ht="15.75" customHeight="1">
      <c r="A138" s="486"/>
      <c r="B138" s="410"/>
      <c r="C138" s="410"/>
      <c r="D138" s="410"/>
      <c r="E138" s="411"/>
      <c r="F138" s="551"/>
      <c r="G138" s="410"/>
      <c r="H138" s="410"/>
      <c r="I138" s="410"/>
      <c r="J138" s="410"/>
      <c r="K138" s="479"/>
      <c r="L138" s="398"/>
      <c r="M138" s="398"/>
      <c r="O138" s="294"/>
      <c r="P138" s="294"/>
      <c r="Q138" s="294"/>
      <c r="R138" s="294"/>
      <c r="S138" s="295"/>
      <c r="T138" s="294"/>
      <c r="U138" s="294"/>
      <c r="V138" s="294"/>
      <c r="W138" s="294"/>
      <c r="X138" s="345"/>
      <c r="Y138" s="296"/>
      <c r="Z138" s="296"/>
      <c r="AA138" s="303"/>
      <c r="AB138" s="303"/>
    </row>
    <row r="139" spans="1:13" s="126" customFormat="1" ht="15" customHeight="1">
      <c r="A139" s="383" t="s">
        <v>29</v>
      </c>
      <c r="B139" s="391" t="s">
        <v>116</v>
      </c>
      <c r="C139" s="391"/>
      <c r="D139" s="391"/>
      <c r="E139" s="464"/>
      <c r="F139" s="523">
        <v>99.8</v>
      </c>
      <c r="G139" s="391" t="s">
        <v>8</v>
      </c>
      <c r="H139" s="391"/>
      <c r="I139" s="391"/>
      <c r="J139" s="391"/>
      <c r="K139" s="391"/>
      <c r="L139" s="469">
        <v>99.4</v>
      </c>
      <c r="M139" s="469"/>
    </row>
    <row r="140" spans="1:13" s="126" customFormat="1" ht="11.25" customHeight="1">
      <c r="A140" s="384"/>
      <c r="B140" s="393"/>
      <c r="C140" s="393"/>
      <c r="D140" s="393"/>
      <c r="E140" s="465"/>
      <c r="F140" s="380"/>
      <c r="G140" s="393"/>
      <c r="H140" s="393"/>
      <c r="I140" s="393"/>
      <c r="J140" s="393"/>
      <c r="K140" s="393"/>
      <c r="L140" s="402"/>
      <c r="M140" s="402"/>
    </row>
    <row r="141" spans="1:13" s="126" customFormat="1" ht="11.25" customHeight="1">
      <c r="A141" s="383" t="s">
        <v>30</v>
      </c>
      <c r="B141" s="391" t="s">
        <v>5</v>
      </c>
      <c r="C141" s="391"/>
      <c r="D141" s="391"/>
      <c r="E141" s="464"/>
      <c r="F141" s="493">
        <v>129.9</v>
      </c>
      <c r="G141" s="408" t="s">
        <v>6</v>
      </c>
      <c r="H141" s="408"/>
      <c r="I141" s="408"/>
      <c r="J141" s="408"/>
      <c r="K141" s="478"/>
      <c r="L141" s="397">
        <v>132.8</v>
      </c>
      <c r="M141" s="480"/>
    </row>
    <row r="142" spans="1:27" s="273" customFormat="1" ht="12.75" customHeight="1">
      <c r="A142" s="486"/>
      <c r="B142" s="410"/>
      <c r="C142" s="410"/>
      <c r="D142" s="410"/>
      <c r="E142" s="411"/>
      <c r="F142" s="494"/>
      <c r="G142" s="410"/>
      <c r="H142" s="410"/>
      <c r="I142" s="410"/>
      <c r="J142" s="410"/>
      <c r="K142" s="479"/>
      <c r="L142" s="398"/>
      <c r="M142" s="481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1:13" ht="11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15">
        <v>2</v>
      </c>
    </row>
    <row r="145" spans="1:11" ht="12.75">
      <c r="A145" s="1"/>
      <c r="C145" s="22" t="str">
        <f>C5</f>
        <v>2010ж. қыркүйек</v>
      </c>
      <c r="K145" s="22" t="str">
        <f>K74</f>
        <v>ҚР Ұлттық Банкі</v>
      </c>
    </row>
    <row r="146" spans="1:12" ht="12.75">
      <c r="A146" s="1"/>
      <c r="C146" s="451" t="str">
        <f>C75</f>
        <v>Қазақстан экономикасына ақпараттық-талдамалық шолу</v>
      </c>
      <c r="D146" s="451"/>
      <c r="E146" s="451"/>
      <c r="F146" s="451"/>
      <c r="G146" s="451"/>
      <c r="H146" s="451"/>
      <c r="I146" s="451"/>
      <c r="J146" s="451"/>
      <c r="K146" s="451"/>
      <c r="L146" s="451"/>
    </row>
    <row r="147" spans="1:13" ht="12.75" customHeight="1" thickBot="1">
      <c r="A147" s="3"/>
      <c r="B147" s="4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6" customFormat="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5.75">
      <c r="A151" s="2"/>
      <c r="B151" s="188" t="s">
        <v>242</v>
      </c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16" customFormat="1" ht="12.75">
      <c r="A152" s="2"/>
      <c r="B152" s="2"/>
      <c r="C152" s="2"/>
      <c r="D152" s="2"/>
      <c r="E152" s="2"/>
      <c r="F152" s="23"/>
      <c r="G152" s="23"/>
      <c r="H152" s="23"/>
      <c r="I152" s="23"/>
      <c r="J152" s="23"/>
      <c r="K152" s="23"/>
      <c r="L152" s="23"/>
      <c r="M152" s="23"/>
    </row>
    <row r="153" spans="1:13" s="51" customFormat="1" ht="12.75">
      <c r="A153" s="489" t="s">
        <v>291</v>
      </c>
      <c r="B153" s="490"/>
      <c r="C153" s="490"/>
      <c r="D153" s="490"/>
      <c r="E153" s="490"/>
      <c r="F153" s="306"/>
      <c r="G153" s="306"/>
      <c r="H153" s="306"/>
      <c r="I153" s="306"/>
      <c r="J153" s="306"/>
      <c r="K153" s="306"/>
      <c r="L153" s="306"/>
      <c r="M153" s="306"/>
    </row>
    <row r="154" spans="1:13" s="16" customFormat="1" ht="12.75">
      <c r="A154" s="490"/>
      <c r="B154" s="490"/>
      <c r="C154" s="490"/>
      <c r="D154" s="490"/>
      <c r="E154" s="490"/>
      <c r="F154" s="142"/>
      <c r="G154" s="142"/>
      <c r="H154" s="142"/>
      <c r="I154" s="142"/>
      <c r="J154" s="142"/>
      <c r="K154" s="142"/>
      <c r="L154" s="142"/>
      <c r="M154" s="142"/>
    </row>
    <row r="155" spans="1:13" ht="12.75">
      <c r="A155" s="490"/>
      <c r="B155" s="490"/>
      <c r="C155" s="490"/>
      <c r="D155" s="490"/>
      <c r="E155" s="490"/>
      <c r="F155" s="59"/>
      <c r="G155" s="59"/>
      <c r="H155" s="59"/>
      <c r="I155" s="59"/>
      <c r="J155" s="59"/>
      <c r="K155" s="59"/>
      <c r="L155" s="59"/>
      <c r="M155" s="59"/>
    </row>
    <row r="156" spans="1:13" ht="12.75">
      <c r="A156" s="490"/>
      <c r="B156" s="490"/>
      <c r="C156" s="490"/>
      <c r="D156" s="490"/>
      <c r="E156" s="490"/>
      <c r="F156" s="59"/>
      <c r="G156" s="59"/>
      <c r="H156" s="59"/>
      <c r="I156" s="59"/>
      <c r="J156" s="59"/>
      <c r="K156" s="59"/>
      <c r="L156" s="59"/>
      <c r="M156" s="59"/>
    </row>
    <row r="157" spans="1:13" ht="12.75" customHeight="1">
      <c r="A157" s="491"/>
      <c r="B157" s="491"/>
      <c r="C157" s="491"/>
      <c r="D157" s="491"/>
      <c r="E157" s="491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3" t="s">
        <v>292</v>
      </c>
      <c r="B158" s="428"/>
      <c r="C158" s="428"/>
      <c r="D158" s="428"/>
      <c r="E158" s="428"/>
      <c r="F158" s="59"/>
      <c r="G158" s="59"/>
      <c r="H158" s="59"/>
      <c r="I158" s="59"/>
      <c r="J158" s="59"/>
      <c r="K158" s="59"/>
      <c r="L158" s="59"/>
      <c r="M158" s="59"/>
    </row>
    <row r="159" spans="1:13" ht="12.75">
      <c r="A159" s="428"/>
      <c r="B159" s="428"/>
      <c r="C159" s="428"/>
      <c r="D159" s="428"/>
      <c r="E159" s="428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6"/>
      <c r="B160" s="456"/>
      <c r="C160" s="456"/>
      <c r="D160" s="456"/>
      <c r="E160" s="456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56"/>
      <c r="B161" s="456"/>
      <c r="C161" s="456"/>
      <c r="D161" s="456"/>
      <c r="E161" s="456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60" t="s">
        <v>293</v>
      </c>
      <c r="B162" s="460"/>
      <c r="C162" s="460"/>
      <c r="D162" s="460"/>
      <c r="E162" s="460"/>
      <c r="F162" s="179"/>
      <c r="G162" s="179"/>
      <c r="H162" s="179"/>
      <c r="I162" s="179"/>
      <c r="J162" s="179"/>
      <c r="K162" s="179"/>
      <c r="L162" s="180"/>
      <c r="M162" s="180"/>
    </row>
    <row r="163" spans="1:13" ht="12.75">
      <c r="A163" s="460"/>
      <c r="B163" s="460"/>
      <c r="C163" s="460"/>
      <c r="D163" s="460"/>
      <c r="E163" s="460"/>
      <c r="F163" s="179"/>
      <c r="G163" s="179"/>
      <c r="H163" s="179"/>
      <c r="I163" s="179"/>
      <c r="J163" s="179"/>
      <c r="K163" s="179"/>
      <c r="L163" s="180"/>
      <c r="M163" s="180"/>
    </row>
    <row r="164" spans="1:13" ht="13.5" customHeight="1">
      <c r="A164" s="460"/>
      <c r="B164" s="460"/>
      <c r="C164" s="460"/>
      <c r="D164" s="460"/>
      <c r="E164" s="460"/>
      <c r="F164" s="179"/>
      <c r="G164" s="179"/>
      <c r="H164" s="179"/>
      <c r="I164" s="179"/>
      <c r="J164" s="179"/>
      <c r="K164" s="179"/>
      <c r="L164" s="180"/>
      <c r="M164" s="180"/>
    </row>
    <row r="165" spans="1:13" ht="12.75">
      <c r="A165" s="460"/>
      <c r="B165" s="460"/>
      <c r="C165" s="460"/>
      <c r="D165" s="460"/>
      <c r="E165" s="460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60"/>
      <c r="B166" s="460"/>
      <c r="C166" s="460"/>
      <c r="D166" s="460"/>
      <c r="E166" s="460"/>
      <c r="F166" s="179"/>
      <c r="G166" s="179"/>
      <c r="H166" s="179"/>
      <c r="I166" s="179"/>
      <c r="J166" s="179"/>
      <c r="K166" s="179"/>
      <c r="L166" s="180"/>
      <c r="M166" s="180"/>
    </row>
    <row r="167" spans="1:13" ht="12.75" customHeight="1">
      <c r="A167" s="492"/>
      <c r="B167" s="492"/>
      <c r="C167" s="492"/>
      <c r="D167" s="492"/>
      <c r="E167" s="492"/>
      <c r="F167" s="179"/>
      <c r="G167" s="179"/>
      <c r="H167" s="179"/>
      <c r="I167" s="179"/>
      <c r="J167" s="179"/>
      <c r="K167" s="179"/>
      <c r="L167" s="180"/>
      <c r="M167" s="180"/>
    </row>
    <row r="168" spans="1:13" ht="8.25" customHeight="1">
      <c r="A168" s="487"/>
      <c r="B168" s="488"/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</row>
    <row r="169" spans="1:13" ht="12.75" customHeight="1" hidden="1">
      <c r="A169" s="488"/>
      <c r="B169" s="488"/>
      <c r="C169" s="488"/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</row>
    <row r="170" spans="1:13" ht="12.75" customHeight="1" hidden="1">
      <c r="A170" s="488"/>
      <c r="B170" s="488"/>
      <c r="C170" s="488"/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</row>
    <row r="171" spans="1:13" ht="12.75" customHeight="1" hidden="1">
      <c r="A171" s="488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</row>
    <row r="172" spans="1:13" ht="12.75" hidden="1">
      <c r="A172" s="488"/>
      <c r="B172" s="488"/>
      <c r="C172" s="488"/>
      <c r="D172" s="488"/>
      <c r="E172" s="488"/>
      <c r="F172" s="488"/>
      <c r="G172" s="488"/>
      <c r="H172" s="488"/>
      <c r="I172" s="488"/>
      <c r="J172" s="488"/>
      <c r="K172" s="488"/>
      <c r="L172" s="488"/>
      <c r="M172" s="488"/>
    </row>
    <row r="173" spans="1:13" ht="12.75">
      <c r="A173" s="24"/>
      <c r="B173" s="179"/>
      <c r="C173" s="179"/>
      <c r="D173" s="179"/>
      <c r="E173" s="179"/>
      <c r="F173" s="179"/>
      <c r="G173" s="179"/>
      <c r="H173" s="179"/>
      <c r="I173" s="179"/>
      <c r="J173" s="126"/>
      <c r="K173" s="126"/>
      <c r="L173" s="126"/>
      <c r="M173" s="126"/>
    </row>
    <row r="174" spans="1:13" ht="12.7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</row>
    <row r="175" spans="1:13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1:13" ht="15.75">
      <c r="A176" s="126"/>
      <c r="B176" s="188" t="s">
        <v>243</v>
      </c>
      <c r="C176" s="179"/>
      <c r="D176" s="179"/>
      <c r="E176" s="179"/>
      <c r="F176" s="179"/>
      <c r="G176" s="164"/>
      <c r="H176" s="179"/>
      <c r="I176" s="179"/>
      <c r="J176" s="179"/>
      <c r="K176" s="179"/>
      <c r="L176" s="180"/>
      <c r="M176" s="180"/>
    </row>
    <row r="177" spans="1:13" ht="12.75">
      <c r="A177" s="126"/>
      <c r="B177" s="126"/>
      <c r="C177" s="126"/>
      <c r="D177" s="126"/>
      <c r="E177" s="126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84" t="s">
        <v>294</v>
      </c>
      <c r="B178" s="485"/>
      <c r="C178" s="485"/>
      <c r="D178" s="485"/>
      <c r="E178" s="485"/>
      <c r="F178" s="179"/>
      <c r="G178" s="179"/>
      <c r="H178" s="179"/>
      <c r="I178" s="179"/>
      <c r="J178" s="179"/>
      <c r="K178" s="179"/>
      <c r="L178" s="180"/>
      <c r="M178" s="180"/>
    </row>
    <row r="179" spans="1:13" ht="12.75">
      <c r="A179" s="485"/>
      <c r="B179" s="485"/>
      <c r="C179" s="485"/>
      <c r="D179" s="485"/>
      <c r="E179" s="485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85"/>
      <c r="B180" s="485"/>
      <c r="C180" s="485"/>
      <c r="D180" s="485"/>
      <c r="E180" s="485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485"/>
      <c r="B181" s="485"/>
      <c r="C181" s="485"/>
      <c r="D181" s="485"/>
      <c r="E181" s="485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 t="s">
        <v>295</v>
      </c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3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8"/>
      <c r="B186" s="428"/>
      <c r="C186" s="428"/>
      <c r="D186" s="428"/>
      <c r="E186" s="428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29"/>
      <c r="B187" s="429"/>
      <c r="C187" s="429"/>
      <c r="D187" s="429"/>
      <c r="E187" s="429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 t="s">
        <v>296</v>
      </c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39"/>
      <c r="P190" s="139"/>
      <c r="Q190" s="139"/>
      <c r="R190" s="139"/>
      <c r="S190" s="139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5"/>
      <c r="P191" s="185"/>
      <c r="Q191" s="185"/>
      <c r="R191" s="185"/>
      <c r="S191" s="185"/>
    </row>
    <row r="192" spans="1:19" ht="12.75">
      <c r="A192" s="428"/>
      <c r="B192" s="428"/>
      <c r="C192" s="428"/>
      <c r="D192" s="428"/>
      <c r="E192" s="428"/>
      <c r="F192" s="59"/>
      <c r="G192" s="59"/>
      <c r="H192" s="59"/>
      <c r="I192" s="59"/>
      <c r="J192" s="59"/>
      <c r="K192" s="59"/>
      <c r="L192" s="59"/>
      <c r="M192" s="59"/>
      <c r="O192" s="186"/>
      <c r="P192" s="186"/>
      <c r="Q192" s="186"/>
      <c r="R192" s="186"/>
      <c r="S192" s="186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2.75">
      <c r="A194" s="428"/>
      <c r="B194" s="428"/>
      <c r="C194" s="428"/>
      <c r="D194" s="428"/>
      <c r="E194" s="428"/>
      <c r="F194" s="179"/>
      <c r="G194" s="179"/>
      <c r="H194" s="179"/>
      <c r="I194" s="179"/>
      <c r="J194" s="179"/>
      <c r="K194" s="179"/>
      <c r="L194" s="180"/>
      <c r="M194" s="180"/>
    </row>
    <row r="195" spans="1:13" ht="1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5" hidden="1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</row>
    <row r="197" spans="1:13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</row>
    <row r="198" spans="1:13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</row>
    <row r="199" spans="1:13" ht="12.75">
      <c r="A199" s="126"/>
      <c r="B199" s="126"/>
      <c r="C199" s="126"/>
      <c r="D199" s="126"/>
      <c r="E199" s="126"/>
      <c r="F199" s="179"/>
      <c r="G199" s="179"/>
      <c r="H199" s="179"/>
      <c r="I199" s="179"/>
      <c r="J199" s="179"/>
      <c r="K199" s="179"/>
      <c r="L199" s="180"/>
      <c r="M199" s="180"/>
    </row>
    <row r="200" spans="1:13" ht="15.75">
      <c r="A200" s="126"/>
      <c r="B200" s="307" t="s">
        <v>244</v>
      </c>
      <c r="C200" s="59"/>
      <c r="D200" s="59"/>
      <c r="E200" s="59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126"/>
      <c r="B201" s="126"/>
      <c r="C201" s="126"/>
      <c r="D201" s="126"/>
      <c r="E201" s="12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2" t="s">
        <v>300</v>
      </c>
      <c r="B202" s="503"/>
      <c r="C202" s="503"/>
      <c r="D202" s="503"/>
      <c r="E202" s="503"/>
      <c r="F202" s="179"/>
      <c r="G202" s="179"/>
      <c r="H202" s="179"/>
      <c r="I202" s="179"/>
      <c r="J202" s="179"/>
      <c r="K202" s="179"/>
      <c r="L202" s="180"/>
      <c r="M202" s="180"/>
    </row>
    <row r="203" spans="1:13" ht="12.75">
      <c r="A203" s="504"/>
      <c r="B203" s="504"/>
      <c r="C203" s="504"/>
      <c r="D203" s="504"/>
      <c r="E203" s="504"/>
      <c r="F203" s="179"/>
      <c r="G203" s="179"/>
      <c r="H203" s="179"/>
      <c r="I203" s="179"/>
      <c r="J203" s="179"/>
      <c r="K203" s="179"/>
      <c r="L203" s="180"/>
      <c r="M203" s="180"/>
    </row>
    <row r="204" spans="1:13" ht="27.75" customHeight="1">
      <c r="A204" s="504"/>
      <c r="B204" s="504"/>
      <c r="C204" s="504"/>
      <c r="D204" s="504"/>
      <c r="E204" s="50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5" t="s">
        <v>297</v>
      </c>
      <c r="B205" s="496"/>
      <c r="C205" s="496"/>
      <c r="D205" s="496"/>
      <c r="E205" s="496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6"/>
      <c r="B206" s="496"/>
      <c r="C206" s="496"/>
      <c r="D206" s="496"/>
      <c r="E206" s="496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6"/>
      <c r="B207" s="496"/>
      <c r="C207" s="496"/>
      <c r="D207" s="496"/>
      <c r="E207" s="496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96"/>
      <c r="B208" s="496"/>
      <c r="C208" s="496"/>
      <c r="D208" s="496"/>
      <c r="E208" s="496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97"/>
      <c r="B209" s="497"/>
      <c r="C209" s="497"/>
      <c r="D209" s="497"/>
      <c r="E209" s="497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57"/>
      <c r="B210" s="457"/>
      <c r="C210" s="457"/>
      <c r="D210" s="457"/>
      <c r="E210" s="457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457"/>
      <c r="B211" s="457"/>
      <c r="C211" s="457"/>
      <c r="D211" s="457"/>
      <c r="E211" s="457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126"/>
      <c r="B212" s="126"/>
      <c r="C212" s="126"/>
      <c r="D212" s="126"/>
      <c r="E212" s="126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304"/>
      <c r="B213" s="126"/>
      <c r="C213" s="303"/>
      <c r="D213" s="303"/>
      <c r="E213" s="303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88</v>
      </c>
      <c r="B214" s="303"/>
      <c r="C214" s="303"/>
      <c r="D214" s="303"/>
      <c r="E214" s="303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24" t="s">
        <v>88</v>
      </c>
      <c r="B215" s="308"/>
      <c r="C215" s="308"/>
      <c r="D215" s="308"/>
      <c r="E215" s="308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303" t="s">
        <v>298</v>
      </c>
      <c r="B216" s="308"/>
      <c r="C216" s="308"/>
      <c r="D216" s="308"/>
      <c r="E216" s="308"/>
      <c r="F216" s="179"/>
      <c r="G216" s="179"/>
      <c r="H216" s="179"/>
      <c r="I216" s="179"/>
      <c r="J216" s="179"/>
      <c r="K216" s="179"/>
      <c r="L216" s="180"/>
      <c r="M216" s="180"/>
    </row>
    <row r="217" spans="1:13" ht="12.75">
      <c r="A217" s="126" t="s">
        <v>299</v>
      </c>
      <c r="B217" s="126"/>
      <c r="C217" s="126"/>
      <c r="D217" s="126"/>
      <c r="E217" s="126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303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141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24"/>
      <c r="B223" s="179"/>
      <c r="C223" s="179"/>
      <c r="D223" s="179"/>
      <c r="E223" s="179"/>
      <c r="F223" s="179"/>
      <c r="G223" s="179"/>
      <c r="H223" s="179"/>
      <c r="I223" s="179"/>
      <c r="J223" s="126"/>
      <c r="K223" s="126"/>
      <c r="L223" s="126"/>
      <c r="M223" s="126"/>
    </row>
    <row r="224" spans="1:13" ht="12.75">
      <c r="A224" s="309"/>
      <c r="B224" s="309"/>
      <c r="C224" s="309"/>
      <c r="D224" s="309"/>
      <c r="E224" s="309"/>
      <c r="F224" s="309"/>
      <c r="G224" s="309"/>
      <c r="H224" s="309"/>
      <c r="I224" s="309"/>
      <c r="J224" s="309"/>
      <c r="K224" s="309"/>
      <c r="L224" s="309"/>
      <c r="M224" s="309"/>
    </row>
    <row r="225" spans="1:13" ht="12.7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62"/>
      <c r="M225" s="310">
        <v>3</v>
      </c>
    </row>
    <row r="226" spans="1:13" ht="12.75">
      <c r="A226" s="170"/>
      <c r="B226" s="163"/>
      <c r="C226" s="171" t="str">
        <f>C145</f>
        <v>2010ж. қыркүйек</v>
      </c>
      <c r="D226" s="126"/>
      <c r="E226" s="126"/>
      <c r="F226" s="126"/>
      <c r="G226" s="126"/>
      <c r="H226" s="126"/>
      <c r="I226" s="126"/>
      <c r="J226" s="126"/>
      <c r="K226" s="171" t="str">
        <f>K74</f>
        <v>ҚР Ұлттық Банкі</v>
      </c>
      <c r="L226" s="126"/>
      <c r="M226" s="126"/>
    </row>
    <row r="227" spans="1:13" ht="12.75">
      <c r="A227" s="172"/>
      <c r="B227" s="126"/>
      <c r="C227" s="454" t="str">
        <f>C146</f>
        <v>Қазақстан экономикасына ақпараттық-талдамалық шолу</v>
      </c>
      <c r="D227" s="454"/>
      <c r="E227" s="454"/>
      <c r="F227" s="454"/>
      <c r="G227" s="454"/>
      <c r="H227" s="454"/>
      <c r="I227" s="454"/>
      <c r="J227" s="454"/>
      <c r="K227" s="454"/>
      <c r="L227" s="454"/>
      <c r="M227" s="311"/>
    </row>
    <row r="228" spans="1:13" ht="12.75" customHeight="1" thickBot="1">
      <c r="A228" s="173"/>
      <c r="B228" s="174"/>
      <c r="C228" s="455"/>
      <c r="D228" s="455"/>
      <c r="E228" s="455"/>
      <c r="F228" s="455"/>
      <c r="G228" s="455"/>
      <c r="H228" s="455"/>
      <c r="I228" s="455"/>
      <c r="J228" s="455"/>
      <c r="K228" s="455"/>
      <c r="L228" s="455"/>
      <c r="M228" s="174"/>
    </row>
    <row r="229" spans="1:13" ht="12.75" customHeight="1">
      <c r="A229" s="312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2.75" customHeight="1">
      <c r="A230" s="313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</row>
    <row r="231" spans="1:13" ht="17.25" customHeight="1">
      <c r="A231" s="528" t="s">
        <v>245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</row>
    <row r="232" spans="1:13" ht="18.75" customHeight="1">
      <c r="A232" s="314" t="s">
        <v>355</v>
      </c>
      <c r="B232" s="315"/>
      <c r="C232" s="315"/>
      <c r="D232" s="315"/>
      <c r="E232" s="315"/>
      <c r="F232" s="315"/>
      <c r="G232" s="315"/>
      <c r="H232" s="315"/>
      <c r="I232" s="315"/>
      <c r="J232" s="315"/>
      <c r="K232" s="315"/>
      <c r="L232" s="315"/>
      <c r="M232" s="315"/>
    </row>
    <row r="233" spans="1:13" ht="18" customHeight="1">
      <c r="A233" s="498" t="s">
        <v>356</v>
      </c>
      <c r="B233" s="499"/>
      <c r="C233" s="499"/>
      <c r="D233" s="499"/>
      <c r="E233" s="499"/>
      <c r="F233" s="499"/>
      <c r="G233" s="499"/>
      <c r="H233" s="499"/>
      <c r="I233" s="499"/>
      <c r="J233" s="499"/>
      <c r="K233" s="499"/>
      <c r="L233" s="499"/>
      <c r="M233" s="499"/>
    </row>
    <row r="234" spans="1:13" ht="12.75" customHeight="1">
      <c r="A234" s="499"/>
      <c r="B234" s="499"/>
      <c r="C234" s="499"/>
      <c r="D234" s="499"/>
      <c r="E234" s="499"/>
      <c r="F234" s="499"/>
      <c r="G234" s="499"/>
      <c r="H234" s="499"/>
      <c r="I234" s="499"/>
      <c r="J234" s="499"/>
      <c r="K234" s="499"/>
      <c r="L234" s="499"/>
      <c r="M234" s="499"/>
    </row>
    <row r="235" spans="1:13" ht="12.75">
      <c r="A235" s="500"/>
      <c r="B235" s="500"/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00"/>
    </row>
    <row r="236" spans="1:13" ht="12.75">
      <c r="A236" s="501"/>
      <c r="B236" s="501"/>
      <c r="C236" s="501"/>
      <c r="D236" s="501"/>
      <c r="E236" s="501"/>
      <c r="F236" s="501"/>
      <c r="G236" s="501"/>
      <c r="H236" s="501"/>
      <c r="I236" s="501"/>
      <c r="J236" s="501"/>
      <c r="K236" s="501"/>
      <c r="L236" s="501"/>
      <c r="M236" s="501"/>
    </row>
    <row r="237" spans="1:13" ht="12.75" customHeight="1">
      <c r="A237" s="278"/>
      <c r="B237" s="279"/>
      <c r="C237" s="279"/>
      <c r="D237" s="279"/>
      <c r="E237" s="280"/>
      <c r="F237" s="280"/>
      <c r="G237" s="280"/>
      <c r="H237" s="280"/>
      <c r="I237" s="280"/>
      <c r="J237" s="280"/>
      <c r="K237" s="280"/>
      <c r="L237" s="280"/>
      <c r="M237" s="291"/>
    </row>
    <row r="238" spans="1:13" ht="15" customHeight="1">
      <c r="A238" s="125"/>
      <c r="B238" s="292"/>
      <c r="C238" s="292"/>
      <c r="D238" s="292"/>
      <c r="E238" s="292"/>
      <c r="F238" s="292"/>
      <c r="G238" s="292"/>
      <c r="H238" s="126"/>
      <c r="I238" s="292"/>
      <c r="J238" s="292"/>
      <c r="K238" s="292"/>
      <c r="L238" s="292"/>
      <c r="M238" s="292"/>
    </row>
    <row r="239" spans="1:13" ht="15" customHeight="1">
      <c r="A239" s="65" t="s">
        <v>363</v>
      </c>
      <c r="B239" s="292"/>
      <c r="C239" s="292"/>
      <c r="D239" s="292"/>
      <c r="E239" s="292"/>
      <c r="F239" s="292"/>
      <c r="G239" s="292"/>
      <c r="H239" s="126"/>
      <c r="I239" s="292"/>
      <c r="J239" s="292"/>
      <c r="K239" s="292"/>
      <c r="L239" s="292"/>
      <c r="M239" s="292"/>
    </row>
    <row r="240" spans="1:13" ht="12.75">
      <c r="A240" s="126"/>
      <c r="B240" s="126"/>
      <c r="C240" s="126"/>
      <c r="D240" s="126"/>
      <c r="E240" s="126"/>
      <c r="F240" s="27"/>
      <c r="G240" s="27"/>
      <c r="H240" s="126"/>
      <c r="I240" s="126"/>
      <c r="J240" s="27"/>
      <c r="K240" s="27"/>
      <c r="L240" s="27"/>
      <c r="M240" s="27"/>
    </row>
    <row r="241" spans="1:13" ht="12.75" customHeight="1">
      <c r="A241" s="453" t="s">
        <v>364</v>
      </c>
      <c r="B241" s="453"/>
      <c r="C241" s="453"/>
      <c r="D241" s="453"/>
      <c r="E241" s="453"/>
      <c r="F241" s="27"/>
      <c r="G241" s="27"/>
      <c r="H241" s="27"/>
      <c r="I241" s="27"/>
      <c r="J241" s="27"/>
      <c r="K241" s="27"/>
      <c r="L241" s="27"/>
      <c r="M241" s="27"/>
    </row>
    <row r="242" spans="1:13" ht="12.75" customHeight="1">
      <c r="A242" s="453"/>
      <c r="B242" s="453"/>
      <c r="C242" s="453"/>
      <c r="D242" s="453"/>
      <c r="E242" s="453"/>
      <c r="F242" s="27"/>
      <c r="G242" s="27"/>
      <c r="H242" s="27"/>
      <c r="I242" s="27"/>
      <c r="J242" s="27"/>
      <c r="K242" s="27"/>
      <c r="L242" s="27"/>
      <c r="M242" s="27"/>
    </row>
    <row r="243" spans="1:13" ht="12.75">
      <c r="A243" s="453"/>
      <c r="B243" s="453"/>
      <c r="C243" s="453"/>
      <c r="D243" s="453"/>
      <c r="E243" s="453"/>
      <c r="F243" s="27"/>
      <c r="G243" s="27"/>
      <c r="H243" s="27"/>
      <c r="I243" s="27"/>
      <c r="J243" s="27"/>
      <c r="K243" s="27"/>
      <c r="L243" s="27"/>
      <c r="M243" s="27"/>
    </row>
    <row r="244" spans="1:13" ht="12.75" customHeight="1">
      <c r="A244" s="453"/>
      <c r="B244" s="453"/>
      <c r="C244" s="453"/>
      <c r="D244" s="453"/>
      <c r="E244" s="45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8" t="s">
        <v>365</v>
      </c>
      <c r="B245" s="508"/>
      <c r="C245" s="508"/>
      <c r="D245" s="508"/>
      <c r="E245" s="508"/>
      <c r="F245" s="27"/>
      <c r="G245" s="27"/>
      <c r="H245" s="27"/>
      <c r="I245" s="27"/>
      <c r="J245" s="27"/>
      <c r="K245" s="27"/>
      <c r="L245" s="27"/>
      <c r="M245" s="27"/>
    </row>
    <row r="246" spans="1:13" ht="12.75">
      <c r="A246" s="508"/>
      <c r="B246" s="508"/>
      <c r="C246" s="508"/>
      <c r="D246" s="508"/>
      <c r="E246" s="508"/>
      <c r="F246" s="27"/>
      <c r="G246" s="27"/>
      <c r="H246" s="27"/>
      <c r="I246" s="27"/>
      <c r="J246" s="27"/>
      <c r="K246" s="27"/>
      <c r="L246" s="27"/>
      <c r="M246" s="27"/>
    </row>
    <row r="247" spans="1:15" ht="12.75">
      <c r="A247" s="508"/>
      <c r="B247" s="508"/>
      <c r="C247" s="508"/>
      <c r="D247" s="508"/>
      <c r="E247" s="508"/>
      <c r="F247" s="27"/>
      <c r="G247" s="27"/>
      <c r="H247" s="27"/>
      <c r="I247" s="27"/>
      <c r="J247" s="27"/>
      <c r="K247" s="27"/>
      <c r="L247" s="27"/>
      <c r="M247" s="27"/>
      <c r="O247" s="236"/>
    </row>
    <row r="248" spans="1:13" ht="15.75" customHeight="1">
      <c r="A248" s="508"/>
      <c r="B248" s="508"/>
      <c r="C248" s="508"/>
      <c r="D248" s="508"/>
      <c r="E248" s="508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8"/>
      <c r="B249" s="508"/>
      <c r="C249" s="508"/>
      <c r="D249" s="508"/>
      <c r="E249" s="508"/>
      <c r="F249" s="27"/>
      <c r="G249" s="27"/>
      <c r="H249" s="27"/>
      <c r="I249" s="27"/>
      <c r="J249" s="27"/>
      <c r="K249" s="27"/>
      <c r="L249" s="27"/>
      <c r="M249" s="27"/>
    </row>
    <row r="250" spans="1:13" ht="12.75">
      <c r="A250" s="508"/>
      <c r="B250" s="508"/>
      <c r="C250" s="508"/>
      <c r="D250" s="508"/>
      <c r="E250" s="508"/>
      <c r="F250" s="27"/>
      <c r="G250" s="27"/>
      <c r="H250" s="27"/>
      <c r="I250" s="27"/>
      <c r="J250" s="27"/>
      <c r="K250" s="27"/>
      <c r="L250" s="27"/>
      <c r="M250" s="27"/>
    </row>
    <row r="251" spans="1:13" ht="15.75" customHeight="1">
      <c r="A251" s="508"/>
      <c r="B251" s="508"/>
      <c r="C251" s="508"/>
      <c r="D251" s="508"/>
      <c r="E251" s="50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09"/>
      <c r="B252" s="509"/>
      <c r="C252" s="509"/>
      <c r="D252" s="509"/>
      <c r="E252" s="50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09"/>
      <c r="B253" s="509"/>
      <c r="C253" s="509"/>
      <c r="D253" s="509"/>
      <c r="E253" s="50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09"/>
      <c r="B254" s="509"/>
      <c r="C254" s="509"/>
      <c r="D254" s="509"/>
      <c r="E254" s="509"/>
      <c r="F254" s="27"/>
      <c r="G254" s="27"/>
      <c r="H254" s="27"/>
      <c r="I254" s="27"/>
      <c r="J254" s="27"/>
      <c r="K254" s="27"/>
      <c r="L254" s="27"/>
      <c r="M254" s="27"/>
    </row>
    <row r="255" spans="1:13" ht="12.75">
      <c r="A255" s="510"/>
      <c r="B255" s="510"/>
      <c r="C255" s="510"/>
      <c r="D255" s="510"/>
      <c r="E255" s="510"/>
      <c r="F255" s="62"/>
      <c r="G255" s="62"/>
      <c r="H255" s="62"/>
      <c r="I255" s="62"/>
      <c r="J255" s="62"/>
      <c r="K255" s="62"/>
      <c r="L255" s="62"/>
      <c r="M255" s="62"/>
    </row>
    <row r="256" spans="1:13" ht="18.75" customHeight="1">
      <c r="A256" s="317" t="s">
        <v>359</v>
      </c>
      <c r="B256" s="318"/>
      <c r="C256" s="318"/>
      <c r="D256" s="318"/>
      <c r="E256" s="318"/>
      <c r="F256" s="318"/>
      <c r="G256" s="318"/>
      <c r="H256" s="318"/>
      <c r="I256" s="318"/>
      <c r="J256" s="123"/>
      <c r="K256" s="123"/>
      <c r="L256" s="123"/>
      <c r="M256" s="125"/>
    </row>
    <row r="257" spans="1:13" ht="18" customHeight="1">
      <c r="A257" s="499" t="s">
        <v>360</v>
      </c>
      <c r="B257" s="499"/>
      <c r="C257" s="499"/>
      <c r="D257" s="499"/>
      <c r="E257" s="499"/>
      <c r="F257" s="499"/>
      <c r="G257" s="499"/>
      <c r="H257" s="499"/>
      <c r="I257" s="499"/>
      <c r="J257" s="499"/>
      <c r="K257" s="499"/>
      <c r="L257" s="499"/>
      <c r="M257" s="499"/>
    </row>
    <row r="258" spans="1:13" ht="12.75" customHeight="1">
      <c r="A258" s="499"/>
      <c r="B258" s="499"/>
      <c r="C258" s="499"/>
      <c r="D258" s="499"/>
      <c r="E258" s="499"/>
      <c r="F258" s="499"/>
      <c r="G258" s="499"/>
      <c r="H258" s="499"/>
      <c r="I258" s="499"/>
      <c r="J258" s="499"/>
      <c r="K258" s="499"/>
      <c r="L258" s="499"/>
      <c r="M258" s="499"/>
    </row>
    <row r="259" spans="1:13" ht="12.75">
      <c r="A259" s="499"/>
      <c r="B259" s="499"/>
      <c r="C259" s="499"/>
      <c r="D259" s="499"/>
      <c r="E259" s="499"/>
      <c r="F259" s="499"/>
      <c r="G259" s="499"/>
      <c r="H259" s="499"/>
      <c r="I259" s="499"/>
      <c r="J259" s="499"/>
      <c r="K259" s="499"/>
      <c r="L259" s="499"/>
      <c r="M259" s="499"/>
    </row>
    <row r="260" spans="1:13" ht="18" customHeight="1">
      <c r="A260" s="507"/>
      <c r="B260" s="507"/>
      <c r="C260" s="507"/>
      <c r="D260" s="507"/>
      <c r="E260" s="507"/>
      <c r="F260" s="507"/>
      <c r="G260" s="507"/>
      <c r="H260" s="507"/>
      <c r="I260" s="507"/>
      <c r="J260" s="507"/>
      <c r="K260" s="507"/>
      <c r="L260" s="507"/>
      <c r="M260" s="507"/>
    </row>
    <row r="261" spans="1:13" ht="12.75">
      <c r="A261" s="278"/>
      <c r="B261" s="279"/>
      <c r="C261" s="279"/>
      <c r="D261" s="279"/>
      <c r="E261" s="280"/>
      <c r="F261" s="280"/>
      <c r="G261" s="280"/>
      <c r="H261" s="280"/>
      <c r="I261" s="280"/>
      <c r="J261" s="280"/>
      <c r="K261" s="280"/>
      <c r="L261" s="280"/>
      <c r="M261" s="291"/>
    </row>
    <row r="262" spans="1:13" ht="12.75">
      <c r="A262" s="125"/>
      <c r="B262" s="125"/>
      <c r="C262" s="125"/>
      <c r="D262" s="125"/>
      <c r="E262" s="125"/>
      <c r="F262" s="123"/>
      <c r="G262" s="123"/>
      <c r="H262" s="123"/>
      <c r="I262" s="123"/>
      <c r="J262" s="125"/>
      <c r="K262" s="123"/>
      <c r="L262" s="123"/>
      <c r="M262" s="125"/>
    </row>
    <row r="263" spans="1:19" ht="15">
      <c r="A263" s="65" t="s">
        <v>361</v>
      </c>
      <c r="B263" s="122"/>
      <c r="C263" s="122"/>
      <c r="D263" s="122"/>
      <c r="E263" s="122"/>
      <c r="F263" s="123"/>
      <c r="G263" s="123"/>
      <c r="H263" s="123"/>
      <c r="I263" s="123"/>
      <c r="J263" s="125"/>
      <c r="K263" s="123"/>
      <c r="L263" s="123"/>
      <c r="M263" s="125"/>
      <c r="O263" s="319"/>
      <c r="P263" s="23"/>
      <c r="Q263" s="23"/>
      <c r="R263" s="23"/>
      <c r="S263" s="23"/>
    </row>
    <row r="264" spans="1:19" ht="12.75">
      <c r="A264" s="293" t="s">
        <v>362</v>
      </c>
      <c r="B264" s="126"/>
      <c r="C264" s="126"/>
      <c r="D264" s="126"/>
      <c r="E264" s="126"/>
      <c r="F264" s="123"/>
      <c r="G264" s="123"/>
      <c r="H264" s="123"/>
      <c r="I264" s="123"/>
      <c r="J264" s="125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33" t="s">
        <v>387</v>
      </c>
      <c r="B265" s="433"/>
      <c r="C265" s="433"/>
      <c r="D265" s="433"/>
      <c r="E265" s="433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>
      <c r="A266" s="433"/>
      <c r="B266" s="433"/>
      <c r="C266" s="433"/>
      <c r="D266" s="433"/>
      <c r="E266" s="433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 customHeight="1">
      <c r="A267" s="433"/>
      <c r="B267" s="433"/>
      <c r="C267" s="433"/>
      <c r="D267" s="433"/>
      <c r="E267" s="433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33"/>
      <c r="B268" s="433"/>
      <c r="C268" s="433"/>
      <c r="D268" s="433"/>
      <c r="E268" s="433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19" ht="12.75">
      <c r="A269" s="433"/>
      <c r="B269" s="433"/>
      <c r="C269" s="433"/>
      <c r="D269" s="433"/>
      <c r="E269" s="433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</row>
    <row r="270" spans="1:21" ht="12.75">
      <c r="A270" s="433"/>
      <c r="B270" s="433"/>
      <c r="C270" s="433"/>
      <c r="D270" s="433"/>
      <c r="E270" s="433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33"/>
      <c r="B271" s="433"/>
      <c r="C271" s="433"/>
      <c r="D271" s="433"/>
      <c r="E271" s="433"/>
      <c r="F271" s="123"/>
      <c r="G271" s="123"/>
      <c r="H271" s="123"/>
      <c r="I271" s="123"/>
      <c r="J271" s="123"/>
      <c r="K271" s="123"/>
      <c r="L271" s="123"/>
      <c r="M271" s="125"/>
      <c r="O271" s="23"/>
      <c r="P271" s="23"/>
      <c r="Q271" s="23"/>
      <c r="R271" s="23"/>
      <c r="S271" s="23"/>
      <c r="T271" s="251"/>
      <c r="U271" s="251"/>
    </row>
    <row r="272" spans="1:21" ht="12.75">
      <c r="A272" s="433"/>
      <c r="B272" s="433"/>
      <c r="C272" s="433"/>
      <c r="D272" s="433"/>
      <c r="E272" s="43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46" t="s">
        <v>389</v>
      </c>
      <c r="B273" s="547"/>
      <c r="C273" s="547"/>
      <c r="D273" s="547"/>
      <c r="E273" s="547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47"/>
      <c r="B274" s="547"/>
      <c r="C274" s="547"/>
      <c r="D274" s="547"/>
      <c r="E274" s="547"/>
      <c r="F274" s="123"/>
      <c r="G274" s="123"/>
      <c r="H274" s="123"/>
      <c r="I274" s="123"/>
      <c r="J274" s="123"/>
      <c r="K274" s="123"/>
      <c r="L274" s="123"/>
      <c r="M274" s="125"/>
      <c r="Q274" s="251"/>
      <c r="R274" s="251"/>
      <c r="S274" s="251"/>
      <c r="T274" s="251"/>
      <c r="U274" s="251"/>
    </row>
    <row r="275" spans="1:21" ht="12.75">
      <c r="A275" s="547"/>
      <c r="B275" s="547"/>
      <c r="C275" s="547"/>
      <c r="D275" s="547"/>
      <c r="E275" s="547"/>
      <c r="F275" s="125"/>
      <c r="G275" s="125"/>
      <c r="H275" s="125"/>
      <c r="I275" s="125"/>
      <c r="J275" s="125"/>
      <c r="K275" s="125"/>
      <c r="L275" s="125"/>
      <c r="M275" s="125"/>
      <c r="Q275" s="251"/>
      <c r="R275" s="251"/>
      <c r="S275" s="251"/>
      <c r="T275" s="251"/>
      <c r="U275" s="251"/>
    </row>
    <row r="276" spans="1:13" ht="12.75">
      <c r="A276" s="547"/>
      <c r="B276" s="547"/>
      <c r="C276" s="547"/>
      <c r="D276" s="547"/>
      <c r="E276" s="547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47"/>
      <c r="B277" s="547"/>
      <c r="C277" s="547"/>
      <c r="D277" s="547"/>
      <c r="E277" s="547"/>
      <c r="F277" s="125"/>
      <c r="G277" s="125"/>
      <c r="H277" s="125"/>
      <c r="I277" s="125"/>
      <c r="J277" s="125"/>
      <c r="K277" s="125"/>
      <c r="L277" s="125"/>
      <c r="M277" s="125"/>
    </row>
    <row r="278" spans="1:13" ht="25.5" customHeight="1">
      <c r="A278" s="548"/>
      <c r="B278" s="548"/>
      <c r="C278" s="548"/>
      <c r="D278" s="548"/>
      <c r="E278" s="548"/>
      <c r="F278" s="281"/>
      <c r="G278" s="281"/>
      <c r="H278" s="281"/>
      <c r="I278" s="281"/>
      <c r="J278" s="281"/>
      <c r="K278" s="281"/>
      <c r="L278" s="281"/>
      <c r="M278" s="281"/>
    </row>
    <row r="279" ht="18.75" customHeight="1">
      <c r="A279" s="354" t="s">
        <v>345</v>
      </c>
    </row>
    <row r="280" spans="1:13" ht="18" customHeight="1">
      <c r="A280" s="495" t="s">
        <v>346</v>
      </c>
      <c r="B280" s="505"/>
      <c r="C280" s="505"/>
      <c r="D280" s="505"/>
      <c r="E280" s="505"/>
      <c r="F280" s="505"/>
      <c r="G280" s="505"/>
      <c r="H280" s="505"/>
      <c r="I280" s="505"/>
      <c r="J280" s="505"/>
      <c r="K280" s="505"/>
      <c r="L280" s="505"/>
      <c r="M280" s="505"/>
    </row>
    <row r="281" spans="1:13" ht="12.75">
      <c r="A281" s="505"/>
      <c r="B281" s="505"/>
      <c r="C281" s="505"/>
      <c r="D281" s="505"/>
      <c r="E281" s="505"/>
      <c r="F281" s="505"/>
      <c r="G281" s="505"/>
      <c r="H281" s="505"/>
      <c r="I281" s="505"/>
      <c r="J281" s="505"/>
      <c r="K281" s="505"/>
      <c r="L281" s="505"/>
      <c r="M281" s="505"/>
    </row>
    <row r="282" spans="1:13" ht="12.75">
      <c r="A282" s="278"/>
      <c r="B282" s="279"/>
      <c r="C282" s="279"/>
      <c r="D282" s="279"/>
      <c r="E282" s="280"/>
      <c r="F282" s="280"/>
      <c r="G282" s="280"/>
      <c r="H282" s="280"/>
      <c r="I282" s="280"/>
      <c r="J282" s="280"/>
      <c r="K282" s="280"/>
      <c r="L282" s="280"/>
      <c r="M282" s="291"/>
    </row>
    <row r="283" spans="1:13" s="16" customFormat="1" ht="12.75">
      <c r="A283" s="320"/>
      <c r="B283" s="321"/>
      <c r="C283" s="321"/>
      <c r="D283" s="321"/>
      <c r="E283" s="322"/>
      <c r="F283" s="322"/>
      <c r="G283" s="322"/>
      <c r="H283" s="322"/>
      <c r="I283" s="322"/>
      <c r="J283" s="322"/>
      <c r="K283" s="322"/>
      <c r="L283" s="322"/>
      <c r="M283" s="323"/>
    </row>
    <row r="284" spans="1:13" ht="15">
      <c r="A284" s="65" t="s">
        <v>246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</row>
    <row r="285" spans="1:19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O285" s="7"/>
      <c r="P285" s="63"/>
      <c r="Q285" s="63"/>
      <c r="R285" s="63"/>
      <c r="S285" s="63"/>
    </row>
    <row r="286" spans="1:19" ht="12.75" customHeight="1">
      <c r="A286" s="506" t="s">
        <v>347</v>
      </c>
      <c r="B286" s="506"/>
      <c r="C286" s="506"/>
      <c r="D286" s="506"/>
      <c r="E286" s="506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6"/>
      <c r="B287" s="506"/>
      <c r="C287" s="506"/>
      <c r="D287" s="506"/>
      <c r="E287" s="506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6"/>
      <c r="B288" s="506"/>
      <c r="C288" s="506"/>
      <c r="D288" s="506"/>
      <c r="E288" s="506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6"/>
      <c r="B289" s="506"/>
      <c r="C289" s="506"/>
      <c r="D289" s="506"/>
      <c r="E289" s="506"/>
      <c r="F289" s="122"/>
      <c r="G289" s="122"/>
      <c r="H289" s="122"/>
      <c r="I289" s="122"/>
      <c r="J289" s="122"/>
      <c r="K289" s="122"/>
      <c r="L289" s="122"/>
      <c r="M289" s="122"/>
      <c r="O289" s="63"/>
      <c r="P289" s="63"/>
      <c r="Q289" s="63"/>
      <c r="R289" s="63"/>
      <c r="S289" s="63"/>
    </row>
    <row r="290" spans="1:19" ht="12.75">
      <c r="A290" s="506"/>
      <c r="B290" s="506"/>
      <c r="C290" s="506"/>
      <c r="D290" s="506"/>
      <c r="E290" s="506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9" ht="24.75" customHeight="1">
      <c r="A291" s="506"/>
      <c r="B291" s="506"/>
      <c r="C291" s="506"/>
      <c r="D291" s="506"/>
      <c r="E291" s="506"/>
      <c r="F291" s="122"/>
      <c r="G291" s="122"/>
      <c r="H291" s="122"/>
      <c r="I291" s="122"/>
      <c r="J291" s="122"/>
      <c r="K291" s="122"/>
      <c r="L291" s="122"/>
      <c r="M291" s="122"/>
      <c r="O291" s="23"/>
      <c r="P291" s="23"/>
      <c r="Q291" s="23"/>
      <c r="R291" s="23"/>
      <c r="S291" s="23"/>
    </row>
    <row r="292" spans="1:13" ht="12.75" customHeight="1">
      <c r="A292" s="433" t="s">
        <v>349</v>
      </c>
      <c r="B292" s="433"/>
      <c r="C292" s="433"/>
      <c r="D292" s="433"/>
      <c r="E292" s="4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 customHeight="1">
      <c r="A293" s="433"/>
      <c r="B293" s="433"/>
      <c r="C293" s="433"/>
      <c r="D293" s="433"/>
      <c r="E293" s="4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33"/>
      <c r="B294" s="433"/>
      <c r="C294" s="433"/>
      <c r="D294" s="433"/>
      <c r="E294" s="4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33"/>
      <c r="B295" s="433"/>
      <c r="C295" s="433"/>
      <c r="D295" s="433"/>
      <c r="E295" s="433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4"/>
      <c r="B296" s="434"/>
      <c r="C296" s="434"/>
      <c r="D296" s="434"/>
      <c r="E296" s="434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26" t="s">
        <v>348</v>
      </c>
      <c r="B297" s="527"/>
      <c r="C297" s="527"/>
      <c r="D297" s="527"/>
      <c r="E297" s="527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527"/>
      <c r="B298" s="527"/>
      <c r="C298" s="527"/>
      <c r="D298" s="527"/>
      <c r="E298" s="527"/>
      <c r="F298" s="126"/>
      <c r="G298" s="126"/>
      <c r="H298" s="126"/>
      <c r="I298" s="126"/>
      <c r="J298" s="126"/>
      <c r="K298" s="126"/>
      <c r="L298" s="126"/>
      <c r="M298" s="126"/>
    </row>
    <row r="299" spans="1:13" ht="12.75" customHeight="1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</row>
    <row r="300" spans="1:13" ht="12.75">
      <c r="A300" s="324"/>
      <c r="B300" s="324"/>
      <c r="C300" s="324"/>
      <c r="D300" s="324"/>
      <c r="E300" s="324"/>
      <c r="F300" s="324"/>
      <c r="G300" s="324"/>
      <c r="H300" s="324"/>
      <c r="I300" s="324"/>
      <c r="J300" s="324"/>
      <c r="K300" s="324"/>
      <c r="L300" s="324"/>
      <c r="M300" s="325">
        <v>4</v>
      </c>
    </row>
    <row r="301" spans="1:11" ht="12.75">
      <c r="A301" s="1"/>
      <c r="C301" s="22" t="str">
        <f>C226</f>
        <v>2010ж. қыркүйек</v>
      </c>
      <c r="K301" s="22" t="str">
        <f>K145</f>
        <v>ҚР Ұлттық Банкі</v>
      </c>
    </row>
    <row r="302" spans="1:12" ht="12.75">
      <c r="A302" s="1"/>
      <c r="C302" s="451" t="str">
        <f>C227</f>
        <v>Қазақстан экономикасына ақпараттық-талдамалық шолу</v>
      </c>
      <c r="D302" s="451"/>
      <c r="E302" s="451"/>
      <c r="F302" s="451"/>
      <c r="G302" s="451"/>
      <c r="H302" s="451"/>
      <c r="I302" s="451"/>
      <c r="J302" s="451"/>
      <c r="K302" s="451"/>
      <c r="L302" s="451"/>
    </row>
    <row r="303" spans="1:13" ht="12.75" customHeight="1" thickBot="1">
      <c r="A303" s="3"/>
      <c r="B303" s="4"/>
      <c r="C303" s="452"/>
      <c r="D303" s="452"/>
      <c r="E303" s="452"/>
      <c r="F303" s="452"/>
      <c r="G303" s="452"/>
      <c r="H303" s="452"/>
      <c r="I303" s="452"/>
      <c r="J303" s="452"/>
      <c r="K303" s="452"/>
      <c r="L303" s="452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530"/>
      <c r="B306" s="531"/>
      <c r="C306" s="531"/>
      <c r="D306" s="531"/>
      <c r="E306" s="531"/>
      <c r="F306" s="531"/>
      <c r="G306" s="531"/>
      <c r="H306" s="531"/>
      <c r="I306" s="531"/>
      <c r="J306" s="531"/>
      <c r="K306" s="531"/>
      <c r="L306" s="531"/>
      <c r="M306" s="531"/>
    </row>
    <row r="307" spans="1:13" s="16" customFormat="1" ht="13.5" customHeight="1">
      <c r="A307" s="531"/>
      <c r="B307" s="531"/>
      <c r="C307" s="531"/>
      <c r="D307" s="531"/>
      <c r="E307" s="531"/>
      <c r="F307" s="531"/>
      <c r="G307" s="531"/>
      <c r="H307" s="531"/>
      <c r="I307" s="531"/>
      <c r="J307" s="531"/>
      <c r="K307" s="531"/>
      <c r="L307" s="531"/>
      <c r="M307" s="531"/>
    </row>
    <row r="308" spans="1:13" s="16" customFormat="1" ht="0.75" customHeight="1">
      <c r="A308" s="531"/>
      <c r="B308" s="531"/>
      <c r="C308" s="531"/>
      <c r="D308" s="531"/>
      <c r="E308" s="531"/>
      <c r="F308" s="531"/>
      <c r="G308" s="531"/>
      <c r="H308" s="531"/>
      <c r="I308" s="531"/>
      <c r="J308" s="531"/>
      <c r="K308" s="531"/>
      <c r="L308" s="531"/>
      <c r="M308" s="531"/>
    </row>
    <row r="309" spans="1:13" s="16" customFormat="1" ht="15" customHeight="1" hidden="1">
      <c r="A309" s="532"/>
      <c r="B309" s="532"/>
      <c r="C309" s="532"/>
      <c r="D309" s="532"/>
      <c r="E309" s="532"/>
      <c r="F309" s="532"/>
      <c r="G309" s="532"/>
      <c r="H309" s="532"/>
      <c r="I309" s="532"/>
      <c r="J309" s="532"/>
      <c r="K309" s="532"/>
      <c r="L309" s="532"/>
      <c r="M309" s="532"/>
    </row>
    <row r="310" spans="1:13" s="16" customFormat="1" ht="12" customHeight="1">
      <c r="A310" s="441"/>
      <c r="B310" s="441"/>
      <c r="C310" s="441"/>
      <c r="D310" s="441"/>
      <c r="E310" s="441"/>
      <c r="F310" s="441"/>
      <c r="G310" s="441"/>
      <c r="H310" s="441"/>
      <c r="I310" s="441"/>
      <c r="J310" s="441"/>
      <c r="K310" s="441"/>
      <c r="L310" s="441"/>
      <c r="M310" s="441"/>
    </row>
    <row r="311" spans="1:13" s="16" customFormat="1" ht="6" customHeight="1">
      <c r="A311" s="441"/>
      <c r="B311" s="441"/>
      <c r="C311" s="441"/>
      <c r="D311" s="441"/>
      <c r="E311" s="441"/>
      <c r="F311" s="441"/>
      <c r="G311" s="441"/>
      <c r="H311" s="441"/>
      <c r="I311" s="441"/>
      <c r="J311" s="441"/>
      <c r="K311" s="441"/>
      <c r="L311" s="441"/>
      <c r="M311" s="441"/>
    </row>
    <row r="312" spans="1:13" s="16" customFormat="1" ht="12.75">
      <c r="A312" s="17"/>
      <c r="B312" s="18"/>
      <c r="C312" s="18"/>
      <c r="D312" s="18"/>
      <c r="E312" s="19"/>
      <c r="F312" s="19"/>
      <c r="G312" s="19"/>
      <c r="H312" s="19"/>
      <c r="I312" s="19"/>
      <c r="J312" s="19"/>
      <c r="K312" s="19"/>
      <c r="L312" s="19"/>
      <c r="M312" s="20"/>
    </row>
    <row r="313" spans="1:13" s="16" customFormat="1" ht="18">
      <c r="A313" s="9"/>
      <c r="B313" s="9"/>
      <c r="C313" s="9"/>
      <c r="D313" s="9"/>
      <c r="E313" s="66" t="s">
        <v>153</v>
      </c>
      <c r="F313" s="9"/>
      <c r="G313" s="9"/>
      <c r="H313" s="9"/>
      <c r="I313" s="9"/>
      <c r="J313" s="9"/>
      <c r="K313" s="9"/>
      <c r="L313" s="9"/>
      <c r="M313" s="9"/>
    </row>
    <row r="314" spans="1:5" s="16" customFormat="1" ht="18.75">
      <c r="A314" s="64" t="s">
        <v>247</v>
      </c>
      <c r="E314" s="64"/>
    </row>
    <row r="315" s="16" customFormat="1" ht="12.75"/>
    <row r="316" spans="1:5" s="16" customFormat="1" ht="12.75">
      <c r="A316" s="437" t="s">
        <v>341</v>
      </c>
      <c r="B316" s="438"/>
      <c r="C316" s="438"/>
      <c r="D316" s="438"/>
      <c r="E316" s="438"/>
    </row>
    <row r="317" spans="1:5" s="16" customFormat="1" ht="12.75">
      <c r="A317" s="438"/>
      <c r="B317" s="438"/>
      <c r="C317" s="438"/>
      <c r="D317" s="438"/>
      <c r="E317" s="438"/>
    </row>
    <row r="318" spans="1:5" s="16" customFormat="1" ht="12.75">
      <c r="A318" s="520"/>
      <c r="B318" s="520"/>
      <c r="C318" s="520"/>
      <c r="D318" s="520"/>
      <c r="E318" s="520"/>
    </row>
    <row r="319" spans="1:5" s="16" customFormat="1" ht="12.75">
      <c r="A319" s="429"/>
      <c r="B319" s="429"/>
      <c r="C319" s="429"/>
      <c r="D319" s="429"/>
      <c r="E319" s="429"/>
    </row>
    <row r="320" spans="1:20" s="16" customFormat="1" ht="12.75">
      <c r="A320" s="524" t="s">
        <v>343</v>
      </c>
      <c r="B320" s="524"/>
      <c r="C320" s="524"/>
      <c r="D320" s="524"/>
      <c r="E320" s="524"/>
      <c r="O320" s="156"/>
      <c r="P320" s="189"/>
      <c r="Q320" s="189"/>
      <c r="R320" s="189"/>
      <c r="S320" s="189"/>
      <c r="T320" s="189"/>
    </row>
    <row r="321" spans="1:20" s="16" customFormat="1" ht="12.75">
      <c r="A321" s="524"/>
      <c r="B321" s="524"/>
      <c r="C321" s="524"/>
      <c r="D321" s="524"/>
      <c r="E321" s="524"/>
      <c r="O321" s="63"/>
      <c r="P321" s="189"/>
      <c r="Q321" s="189"/>
      <c r="R321" s="189"/>
      <c r="S321" s="189"/>
      <c r="T321" s="189"/>
    </row>
    <row r="322" spans="1:20" s="16" customFormat="1" ht="12.75">
      <c r="A322" s="524"/>
      <c r="B322" s="524"/>
      <c r="C322" s="524"/>
      <c r="D322" s="524"/>
      <c r="E322" s="524"/>
      <c r="O322" s="63"/>
      <c r="P322" s="189"/>
      <c r="Q322" s="189"/>
      <c r="R322" s="189"/>
      <c r="S322" s="189"/>
      <c r="T322" s="189"/>
    </row>
    <row r="323" spans="1:20" s="16" customFormat="1" ht="28.5" customHeight="1">
      <c r="A323" s="491"/>
      <c r="B323" s="491"/>
      <c r="C323" s="491"/>
      <c r="D323" s="491"/>
      <c r="E323" s="491"/>
      <c r="O323" s="63"/>
      <c r="P323" s="189"/>
      <c r="Q323" s="189"/>
      <c r="R323" s="189"/>
      <c r="S323" s="189"/>
      <c r="T323" s="189"/>
    </row>
    <row r="324" spans="1:20" s="16" customFormat="1" ht="12.75" customHeight="1">
      <c r="A324" s="525" t="s">
        <v>316</v>
      </c>
      <c r="B324" s="525"/>
      <c r="C324" s="525"/>
      <c r="D324" s="525"/>
      <c r="E324" s="525"/>
      <c r="O324" s="63"/>
      <c r="P324" s="190"/>
      <c r="Q324" s="190"/>
      <c r="R324" s="190"/>
      <c r="S324" s="190"/>
      <c r="T324" s="190"/>
    </row>
    <row r="325" spans="1:19" s="16" customFormat="1" ht="12.75">
      <c r="A325" s="525"/>
      <c r="B325" s="525"/>
      <c r="C325" s="525"/>
      <c r="D325" s="525"/>
      <c r="E325" s="525"/>
      <c r="O325" s="63"/>
      <c r="P325" s="63"/>
      <c r="Q325" s="63"/>
      <c r="R325" s="63"/>
      <c r="S325" s="63"/>
    </row>
    <row r="326" spans="1:19" s="16" customFormat="1" ht="12.75">
      <c r="A326" s="525"/>
      <c r="B326" s="525"/>
      <c r="C326" s="525"/>
      <c r="D326" s="525"/>
      <c r="E326" s="525"/>
      <c r="O326" s="63"/>
      <c r="P326" s="63"/>
      <c r="Q326" s="63"/>
      <c r="R326" s="63"/>
      <c r="S326" s="63"/>
    </row>
    <row r="327" spans="1:5" s="16" customFormat="1" ht="12.75">
      <c r="A327" s="525"/>
      <c r="B327" s="525"/>
      <c r="C327" s="525"/>
      <c r="D327" s="525"/>
      <c r="E327" s="525"/>
    </row>
    <row r="328" spans="1:5" s="16" customFormat="1" ht="12.75">
      <c r="A328" s="525"/>
      <c r="B328" s="525"/>
      <c r="C328" s="525"/>
      <c r="D328" s="525"/>
      <c r="E328" s="525"/>
    </row>
    <row r="329" spans="1:13" s="16" customFormat="1" ht="18.75">
      <c r="A329" s="285" t="s">
        <v>248</v>
      </c>
      <c r="B329" s="288"/>
      <c r="C329" s="288"/>
      <c r="D329" s="288"/>
      <c r="E329" s="288"/>
      <c r="F329" s="2"/>
      <c r="G329" s="2"/>
      <c r="H329" s="2"/>
      <c r="I329" s="2"/>
      <c r="J329" s="2"/>
      <c r="K329" s="2"/>
      <c r="L329" s="2"/>
      <c r="M329" s="2"/>
    </row>
    <row r="330" spans="1:13" s="16" customFormat="1" ht="12.75" customHeight="1">
      <c r="A330" s="288"/>
      <c r="B330" s="288"/>
      <c r="C330" s="288"/>
      <c r="D330" s="288"/>
      <c r="E330" s="288"/>
      <c r="F330" s="2"/>
      <c r="G330" s="2"/>
      <c r="H330" s="2"/>
      <c r="I330" s="2"/>
      <c r="J330" s="13"/>
      <c r="K330" s="13"/>
      <c r="L330" s="13"/>
      <c r="M330" s="2"/>
    </row>
    <row r="331" spans="1:13" s="16" customFormat="1" ht="12.75" customHeight="1">
      <c r="A331" s="288"/>
      <c r="B331" s="164" t="s">
        <v>66</v>
      </c>
      <c r="C331" s="165" t="s">
        <v>136</v>
      </c>
      <c r="D331" s="164"/>
      <c r="E331" s="59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132"/>
      <c r="B332" s="132"/>
      <c r="C332" s="132"/>
      <c r="D332" s="132"/>
      <c r="E332" s="132"/>
      <c r="F332" s="2"/>
      <c r="G332" s="2"/>
      <c r="H332" s="2"/>
      <c r="I332" s="2"/>
      <c r="J332" s="2"/>
      <c r="K332" s="2"/>
      <c r="L332" s="2"/>
      <c r="M332" s="2"/>
    </row>
    <row r="333" spans="1:13" s="16" customFormat="1" ht="12.75">
      <c r="A333" s="437" t="s">
        <v>342</v>
      </c>
      <c r="B333" s="438"/>
      <c r="C333" s="438"/>
      <c r="D333" s="438"/>
      <c r="E333" s="438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 customHeight="1">
      <c r="A334" s="438"/>
      <c r="B334" s="438"/>
      <c r="C334" s="438"/>
      <c r="D334" s="438"/>
      <c r="E334" s="43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520"/>
      <c r="B335" s="520"/>
      <c r="C335" s="520"/>
      <c r="D335" s="520"/>
      <c r="E335" s="520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36" t="s">
        <v>354</v>
      </c>
      <c r="B336" s="436"/>
      <c r="C336" s="436"/>
      <c r="D336" s="436"/>
      <c r="E336" s="436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36"/>
      <c r="B337" s="436"/>
      <c r="C337" s="436"/>
      <c r="D337" s="436"/>
      <c r="E337" s="436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36"/>
      <c r="B338" s="436"/>
      <c r="C338" s="436"/>
      <c r="D338" s="436"/>
      <c r="E338" s="436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36"/>
      <c r="B339" s="436"/>
      <c r="C339" s="436"/>
      <c r="D339" s="436"/>
      <c r="E339" s="436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36"/>
      <c r="B340" s="436"/>
      <c r="C340" s="436"/>
      <c r="D340" s="436"/>
      <c r="E340" s="436"/>
      <c r="F340" s="59"/>
      <c r="G340" s="59"/>
      <c r="H340" s="59"/>
      <c r="I340" s="59"/>
      <c r="J340" s="59"/>
      <c r="K340" s="59"/>
      <c r="L340" s="59"/>
      <c r="M340" s="59"/>
    </row>
    <row r="341" spans="1:13" s="16" customFormat="1" ht="12.75">
      <c r="A341" s="436"/>
      <c r="B341" s="436"/>
      <c r="C341" s="436"/>
      <c r="D341" s="436"/>
      <c r="E341" s="436"/>
      <c r="F341" s="59"/>
      <c r="G341" s="59"/>
      <c r="H341" s="59"/>
      <c r="I341" s="59"/>
      <c r="J341" s="123"/>
      <c r="K341" s="123"/>
      <c r="L341" s="123"/>
      <c r="M341" s="125"/>
    </row>
    <row r="342" spans="1:13" s="16" customFormat="1" ht="12.75">
      <c r="A342" s="436"/>
      <c r="B342" s="436"/>
      <c r="C342" s="436"/>
      <c r="D342" s="436"/>
      <c r="E342" s="436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449"/>
      <c r="B343" s="449"/>
      <c r="C343" s="449"/>
      <c r="D343" s="449"/>
      <c r="E343" s="449"/>
      <c r="F343" s="125"/>
      <c r="G343" s="125"/>
      <c r="H343" s="125"/>
      <c r="I343" s="125"/>
      <c r="J343" s="123"/>
      <c r="K343" s="123"/>
      <c r="L343" s="123"/>
      <c r="M343" s="125"/>
    </row>
    <row r="344" spans="1:13" s="16" customFormat="1" ht="12.75">
      <c r="A344" s="132"/>
      <c r="B344" s="132"/>
      <c r="C344" s="132"/>
      <c r="D344" s="132"/>
      <c r="E344" s="132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>
      <c r="A345" s="489" t="s">
        <v>352</v>
      </c>
      <c r="B345" s="521"/>
      <c r="C345" s="521"/>
      <c r="D345" s="521"/>
      <c r="E345" s="521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1"/>
      <c r="B346" s="521"/>
      <c r="C346" s="521"/>
      <c r="D346" s="521"/>
      <c r="E346" s="521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 customHeight="1">
      <c r="A347" s="521"/>
      <c r="B347" s="521"/>
      <c r="C347" s="521"/>
      <c r="D347" s="521"/>
      <c r="E347" s="521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521"/>
      <c r="B348" s="521"/>
      <c r="C348" s="521"/>
      <c r="D348" s="521"/>
      <c r="E348" s="521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>
      <c r="A349" s="428" t="s">
        <v>353</v>
      </c>
      <c r="B349" s="521"/>
      <c r="C349" s="521"/>
      <c r="D349" s="521"/>
      <c r="E349" s="521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 customHeight="1">
      <c r="A350" s="521"/>
      <c r="B350" s="521"/>
      <c r="C350" s="521"/>
      <c r="D350" s="521"/>
      <c r="E350" s="521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1"/>
      <c r="B351" s="521"/>
      <c r="C351" s="521"/>
      <c r="D351" s="521"/>
      <c r="E351" s="521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1"/>
      <c r="B352" s="521"/>
      <c r="C352" s="521"/>
      <c r="D352" s="521"/>
      <c r="E352" s="521"/>
      <c r="F352" s="123"/>
      <c r="G352" s="123"/>
      <c r="H352" s="123"/>
      <c r="I352" s="123"/>
      <c r="J352" s="123"/>
      <c r="K352" s="123"/>
      <c r="L352" s="123"/>
      <c r="M352" s="125"/>
    </row>
    <row r="353" spans="1:13" s="16" customFormat="1" ht="12.75">
      <c r="A353" s="521"/>
      <c r="B353" s="521"/>
      <c r="C353" s="521"/>
      <c r="D353" s="521"/>
      <c r="E353" s="521"/>
      <c r="F353" s="167"/>
      <c r="G353" s="167"/>
      <c r="H353" s="167"/>
      <c r="I353" s="123"/>
      <c r="J353" s="123"/>
      <c r="K353" s="123"/>
      <c r="L353" s="123"/>
      <c r="M353" s="125"/>
    </row>
    <row r="354" spans="1:13" s="16" customFormat="1" ht="12.75">
      <c r="A354" s="521"/>
      <c r="B354" s="521"/>
      <c r="C354" s="521"/>
      <c r="D354" s="521"/>
      <c r="E354" s="521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1"/>
      <c r="B355" s="521"/>
      <c r="C355" s="521"/>
      <c r="D355" s="521"/>
      <c r="E355" s="521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1"/>
      <c r="B356" s="521"/>
      <c r="C356" s="521"/>
      <c r="D356" s="521"/>
      <c r="E356" s="521"/>
      <c r="F356" s="123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521"/>
      <c r="B357" s="521"/>
      <c r="C357" s="521"/>
      <c r="D357" s="521"/>
      <c r="E357" s="521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125"/>
      <c r="G358" s="123"/>
      <c r="H358" s="123"/>
      <c r="I358" s="123"/>
      <c r="J358" s="123"/>
      <c r="K358" s="123"/>
      <c r="L358" s="123"/>
      <c r="M358" s="125"/>
    </row>
    <row r="359" spans="1:13" s="16" customFormat="1" ht="12.75">
      <c r="A359" s="132"/>
      <c r="B359" s="132"/>
      <c r="C359" s="132"/>
      <c r="D359" s="132"/>
      <c r="E359" s="132"/>
      <c r="F359" s="323"/>
      <c r="G359" s="323"/>
      <c r="H359" s="323"/>
      <c r="I359" s="323"/>
      <c r="J359" s="323"/>
      <c r="K359" s="323"/>
      <c r="L359" s="323"/>
      <c r="M359" s="323"/>
    </row>
    <row r="360" spans="1:13" s="16" customFormat="1" ht="12.75">
      <c r="A360" s="132"/>
      <c r="B360" s="132"/>
      <c r="C360" s="132"/>
      <c r="D360" s="132"/>
      <c r="E360" s="132"/>
      <c r="F360" s="123"/>
      <c r="G360" s="123"/>
      <c r="H360" s="123"/>
      <c r="I360" s="123"/>
      <c r="J360" s="123"/>
      <c r="K360" s="123"/>
      <c r="L360" s="123"/>
      <c r="M360" s="125"/>
    </row>
    <row r="361" spans="1:13" ht="12.75" customHeight="1">
      <c r="A361" s="489" t="s">
        <v>351</v>
      </c>
      <c r="B361" s="489"/>
      <c r="C361" s="489"/>
      <c r="D361" s="489"/>
      <c r="E361" s="439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89"/>
      <c r="B362" s="489"/>
      <c r="C362" s="489"/>
      <c r="D362" s="489"/>
      <c r="E362" s="439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9"/>
      <c r="B363" s="439"/>
      <c r="C363" s="439"/>
      <c r="D363" s="439"/>
      <c r="E363" s="439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39"/>
      <c r="B364" s="439"/>
      <c r="C364" s="439"/>
      <c r="D364" s="439"/>
      <c r="E364" s="439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6" t="s">
        <v>350</v>
      </c>
      <c r="B365" s="519"/>
      <c r="C365" s="519"/>
      <c r="D365" s="519"/>
      <c r="E365" s="519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19"/>
      <c r="B366" s="519"/>
      <c r="C366" s="519"/>
      <c r="D366" s="519"/>
      <c r="E366" s="519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19"/>
      <c r="B367" s="519"/>
      <c r="C367" s="519"/>
      <c r="D367" s="519"/>
      <c r="E367" s="519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19"/>
      <c r="B368" s="519"/>
      <c r="C368" s="519"/>
      <c r="D368" s="519"/>
      <c r="E368" s="519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19"/>
      <c r="B369" s="519"/>
      <c r="C369" s="519"/>
      <c r="D369" s="519"/>
      <c r="E369" s="519"/>
      <c r="F369" s="59"/>
      <c r="G369" s="59"/>
      <c r="H369" s="59"/>
      <c r="I369" s="59"/>
      <c r="J369" s="59"/>
      <c r="K369" s="59"/>
      <c r="L369" s="59"/>
      <c r="M369" s="59"/>
    </row>
    <row r="370" spans="1:13" s="16" customFormat="1" ht="12.75">
      <c r="A370" s="519"/>
      <c r="B370" s="519"/>
      <c r="C370" s="519"/>
      <c r="D370" s="519"/>
      <c r="E370" s="519"/>
      <c r="F370" s="167"/>
      <c r="G370" s="167"/>
      <c r="H370" s="167"/>
      <c r="I370" s="167"/>
      <c r="J370" s="167"/>
      <c r="K370" s="167"/>
      <c r="L370" s="167"/>
      <c r="M370" s="326"/>
    </row>
    <row r="371" spans="1:13" s="16" customFormat="1" ht="12.75">
      <c r="A371" s="519"/>
      <c r="B371" s="519"/>
      <c r="C371" s="519"/>
      <c r="D371" s="519"/>
      <c r="E371" s="519"/>
      <c r="F371" s="327"/>
      <c r="G371" s="323"/>
      <c r="H371" s="327"/>
      <c r="I371" s="327"/>
      <c r="J371" s="327"/>
      <c r="K371" s="327"/>
      <c r="L371" s="327"/>
      <c r="M371" s="327"/>
    </row>
    <row r="372" spans="1:13" ht="12.75">
      <c r="A372" s="519"/>
      <c r="B372" s="519"/>
      <c r="C372" s="519"/>
      <c r="D372" s="519"/>
      <c r="E372" s="519"/>
      <c r="F372" s="323"/>
      <c r="G372" s="327"/>
      <c r="H372" s="327"/>
      <c r="I372" s="327"/>
      <c r="J372" s="327"/>
      <c r="K372" s="327"/>
      <c r="L372" s="327"/>
      <c r="M372" s="327"/>
    </row>
    <row r="373" spans="1:13" ht="12.75">
      <c r="A373" s="519"/>
      <c r="B373" s="519"/>
      <c r="C373" s="519"/>
      <c r="D373" s="519"/>
      <c r="E373" s="519"/>
      <c r="F373" s="323"/>
      <c r="G373" s="323"/>
      <c r="H373" s="323"/>
      <c r="I373" s="323"/>
      <c r="J373" s="323"/>
      <c r="K373" s="323"/>
      <c r="L373" s="323"/>
      <c r="M373" s="323"/>
    </row>
    <row r="374" spans="1:13" ht="12.75">
      <c r="A374" s="519"/>
      <c r="B374" s="519"/>
      <c r="C374" s="519"/>
      <c r="D374" s="519"/>
      <c r="E374" s="519"/>
      <c r="F374" s="323"/>
      <c r="G374" s="323"/>
      <c r="H374" s="323"/>
      <c r="I374" s="323"/>
      <c r="J374" s="323"/>
      <c r="K374" s="323"/>
      <c r="L374" s="323"/>
      <c r="M374" s="323"/>
    </row>
    <row r="375" spans="1:13" ht="18.75" customHeight="1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9"/>
      <c r="M375" s="328"/>
    </row>
    <row r="376" spans="1:13" ht="12.7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62"/>
      <c r="M376" s="310">
        <v>5</v>
      </c>
    </row>
    <row r="377" spans="1:13" ht="12.75">
      <c r="A377" s="170"/>
      <c r="B377" s="163"/>
      <c r="C377" s="171" t="str">
        <f>C301</f>
        <v>2010ж. қыркүйек</v>
      </c>
      <c r="D377" s="126"/>
      <c r="E377" s="126"/>
      <c r="F377" s="126"/>
      <c r="G377" s="126"/>
      <c r="H377" s="126"/>
      <c r="I377" s="126"/>
      <c r="J377" s="126"/>
      <c r="K377" s="171" t="str">
        <f>K301</f>
        <v>ҚР Ұлттық Банкі</v>
      </c>
      <c r="L377" s="126"/>
      <c r="M377" s="126"/>
    </row>
    <row r="378" spans="1:13" ht="12.75">
      <c r="A378" s="172"/>
      <c r="B378" s="126"/>
      <c r="C378" s="454" t="str">
        <f>C302</f>
        <v>Қазақстан экономикасына ақпараттық-талдамалық шолу</v>
      </c>
      <c r="D378" s="454"/>
      <c r="E378" s="454"/>
      <c r="F378" s="454"/>
      <c r="G378" s="454"/>
      <c r="H378" s="454"/>
      <c r="I378" s="454"/>
      <c r="J378" s="454"/>
      <c r="K378" s="454"/>
      <c r="L378" s="454"/>
      <c r="M378" s="311"/>
    </row>
    <row r="379" spans="1:13" ht="12.75" customHeight="1" thickBot="1">
      <c r="A379" s="173"/>
      <c r="B379" s="174"/>
      <c r="C379" s="455"/>
      <c r="D379" s="455"/>
      <c r="E379" s="455"/>
      <c r="F379" s="455"/>
      <c r="G379" s="455"/>
      <c r="H379" s="455"/>
      <c r="I379" s="455"/>
      <c r="J379" s="455"/>
      <c r="K379" s="455"/>
      <c r="L379" s="455"/>
      <c r="M379" s="174"/>
    </row>
    <row r="380" spans="1:13" ht="13.5" customHeight="1">
      <c r="A380" s="312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13"/>
      <c r="B381" s="313"/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</row>
    <row r="382" spans="1:13" ht="12.75">
      <c r="A382" s="311"/>
      <c r="B382" s="311"/>
      <c r="C382" s="311"/>
      <c r="D382" s="329"/>
      <c r="E382" s="311"/>
      <c r="F382" s="311"/>
      <c r="G382" s="311"/>
      <c r="H382" s="311"/>
      <c r="I382" s="311"/>
      <c r="J382" s="311"/>
      <c r="K382" s="311"/>
      <c r="L382" s="311"/>
      <c r="M382" s="311"/>
    </row>
    <row r="383" spans="1:13" ht="15.75" customHeight="1">
      <c r="A383" s="489" t="s">
        <v>249</v>
      </c>
      <c r="B383" s="489"/>
      <c r="C383" s="489"/>
      <c r="D383" s="489"/>
      <c r="E383" s="439"/>
      <c r="F383" s="59"/>
      <c r="G383" s="59"/>
      <c r="H383" s="59"/>
      <c r="I383" s="59"/>
      <c r="J383" s="59"/>
      <c r="K383" s="59"/>
      <c r="L383" s="59"/>
      <c r="M383" s="59"/>
    </row>
    <row r="384" spans="1:13" ht="12.75">
      <c r="A384" s="489"/>
      <c r="B384" s="489"/>
      <c r="C384" s="489"/>
      <c r="D384" s="489"/>
      <c r="E384" s="439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9"/>
      <c r="B385" s="439"/>
      <c r="C385" s="439"/>
      <c r="D385" s="439"/>
      <c r="E385" s="439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39"/>
      <c r="B386" s="439"/>
      <c r="C386" s="439"/>
      <c r="D386" s="439"/>
      <c r="E386" s="439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29"/>
      <c r="B387" s="429"/>
      <c r="C387" s="429"/>
      <c r="D387" s="429"/>
      <c r="E387" s="429"/>
      <c r="F387" s="132"/>
      <c r="G387" s="132"/>
      <c r="H387" s="132"/>
      <c r="I387" s="132"/>
      <c r="J387" s="132"/>
      <c r="K387" s="132"/>
      <c r="L387" s="132"/>
      <c r="M387" s="132"/>
    </row>
    <row r="388" spans="1:13" ht="12.75">
      <c r="A388" s="428" t="s">
        <v>315</v>
      </c>
      <c r="B388" s="428"/>
      <c r="C388" s="428"/>
      <c r="D388" s="428"/>
      <c r="E388" s="428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28"/>
      <c r="B389" s="428"/>
      <c r="C389" s="428"/>
      <c r="D389" s="428"/>
      <c r="E389" s="428"/>
      <c r="F389" s="132"/>
      <c r="G389" s="132"/>
      <c r="H389" s="132"/>
      <c r="I389" s="132"/>
      <c r="J389" s="132"/>
      <c r="K389" s="132"/>
      <c r="L389" s="132"/>
      <c r="M389" s="132"/>
    </row>
    <row r="390" spans="1:13" ht="12.75" customHeight="1">
      <c r="A390" s="428"/>
      <c r="B390" s="428"/>
      <c r="C390" s="428"/>
      <c r="D390" s="428"/>
      <c r="E390" s="428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28"/>
      <c r="B391" s="428"/>
      <c r="C391" s="428"/>
      <c r="D391" s="428"/>
      <c r="E391" s="428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28"/>
      <c r="B392" s="428"/>
      <c r="C392" s="428"/>
      <c r="D392" s="428"/>
      <c r="E392" s="428"/>
      <c r="F392" s="132"/>
      <c r="G392" s="132"/>
      <c r="H392" s="132"/>
      <c r="I392" s="132"/>
      <c r="J392" s="132"/>
      <c r="K392" s="132"/>
      <c r="L392" s="132"/>
      <c r="M392" s="132"/>
    </row>
    <row r="393" spans="1:13" ht="12.75">
      <c r="A393" s="429"/>
      <c r="B393" s="429"/>
      <c r="C393" s="429"/>
      <c r="D393" s="429"/>
      <c r="E393" s="429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29"/>
      <c r="B394" s="429"/>
      <c r="C394" s="429"/>
      <c r="D394" s="429"/>
      <c r="E394" s="429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29"/>
      <c r="B395" s="429"/>
      <c r="C395" s="429"/>
      <c r="D395" s="429"/>
      <c r="E395" s="429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429"/>
      <c r="B396" s="429"/>
      <c r="C396" s="429"/>
      <c r="D396" s="429"/>
      <c r="E396" s="42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</row>
    <row r="399" spans="1:13" ht="15.75">
      <c r="A399" s="59"/>
      <c r="B399" s="164" t="s">
        <v>67</v>
      </c>
      <c r="C399" s="165" t="s">
        <v>116</v>
      </c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</row>
    <row r="401" spans="1:13" ht="12.75">
      <c r="A401" s="437" t="s">
        <v>250</v>
      </c>
      <c r="B401" s="438"/>
      <c r="C401" s="438"/>
      <c r="D401" s="438"/>
      <c r="E401" s="438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8"/>
      <c r="B402" s="438"/>
      <c r="C402" s="438"/>
      <c r="D402" s="438"/>
      <c r="E402" s="438"/>
      <c r="F402" s="59"/>
      <c r="G402" s="59"/>
      <c r="H402" s="59"/>
      <c r="I402" s="59"/>
      <c r="J402" s="59"/>
      <c r="K402" s="59"/>
      <c r="L402" s="59"/>
      <c r="M402" s="59"/>
    </row>
    <row r="403" spans="1:13" ht="12.75">
      <c r="A403" s="438"/>
      <c r="B403" s="438"/>
      <c r="C403" s="438"/>
      <c r="D403" s="438"/>
      <c r="E403" s="438"/>
      <c r="F403" s="59"/>
      <c r="G403" s="59"/>
      <c r="H403" s="59"/>
      <c r="I403" s="59"/>
      <c r="J403" s="59"/>
      <c r="K403" s="59"/>
      <c r="L403" s="59"/>
      <c r="M403" s="59"/>
    </row>
    <row r="404" spans="1:19" ht="12.75">
      <c r="A404" s="428" t="s">
        <v>314</v>
      </c>
      <c r="B404" s="428"/>
      <c r="C404" s="428"/>
      <c r="D404" s="428"/>
      <c r="E404" s="428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28"/>
      <c r="B405" s="428"/>
      <c r="C405" s="428"/>
      <c r="D405" s="428"/>
      <c r="E405" s="428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28"/>
      <c r="B406" s="428"/>
      <c r="C406" s="428"/>
      <c r="D406" s="428"/>
      <c r="E406" s="428"/>
      <c r="F406" s="59"/>
      <c r="G406" s="59"/>
      <c r="H406" s="59"/>
      <c r="I406" s="59"/>
      <c r="J406" s="59"/>
      <c r="K406" s="59"/>
      <c r="L406" s="59"/>
      <c r="M406" s="59"/>
      <c r="O406" s="133"/>
      <c r="P406" s="133"/>
      <c r="Q406" s="133"/>
      <c r="R406" s="133"/>
      <c r="S406" s="133"/>
    </row>
    <row r="407" spans="1:19" ht="12.75">
      <c r="A407" s="522"/>
      <c r="B407" s="522"/>
      <c r="C407" s="522"/>
      <c r="D407" s="522"/>
      <c r="E407" s="522"/>
      <c r="F407" s="59"/>
      <c r="G407" s="59"/>
      <c r="H407" s="59"/>
      <c r="I407" s="59"/>
      <c r="J407" s="59"/>
      <c r="K407" s="59"/>
      <c r="L407" s="59"/>
      <c r="M407" s="59"/>
      <c r="O407" s="134"/>
      <c r="P407" s="134"/>
      <c r="Q407" s="134"/>
      <c r="R407" s="134"/>
      <c r="S407" s="134"/>
    </row>
    <row r="408" spans="1:13" ht="12.75">
      <c r="A408" s="522"/>
      <c r="B408" s="522"/>
      <c r="C408" s="522"/>
      <c r="D408" s="522"/>
      <c r="E408" s="522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2"/>
      <c r="B409" s="522"/>
      <c r="C409" s="522"/>
      <c r="D409" s="522"/>
      <c r="E409" s="522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2"/>
      <c r="B410" s="522"/>
      <c r="C410" s="522"/>
      <c r="D410" s="522"/>
      <c r="E410" s="522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522"/>
      <c r="B411" s="522"/>
      <c r="C411" s="522"/>
      <c r="D411" s="522"/>
      <c r="E411" s="522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429"/>
      <c r="B412" s="429"/>
      <c r="C412" s="429"/>
      <c r="D412" s="429"/>
      <c r="E412" s="429"/>
      <c r="F412" s="59"/>
      <c r="G412" s="59"/>
      <c r="H412" s="59"/>
      <c r="I412" s="59"/>
      <c r="J412" s="59"/>
      <c r="K412" s="59"/>
      <c r="L412" s="59"/>
      <c r="M412" s="59"/>
    </row>
    <row r="413" spans="1:13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</row>
    <row r="414" spans="1:13" ht="15.75">
      <c r="A414" s="142"/>
      <c r="B414" s="164" t="s">
        <v>13</v>
      </c>
      <c r="C414" s="165" t="s">
        <v>118</v>
      </c>
      <c r="D414" s="277"/>
      <c r="E414" s="277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166"/>
      <c r="B415" s="166"/>
      <c r="C415" s="166"/>
      <c r="D415" s="287"/>
      <c r="E415" s="287"/>
      <c r="F415" s="166"/>
      <c r="G415" s="166"/>
      <c r="H415" s="166"/>
      <c r="I415" s="166"/>
      <c r="J415" s="166"/>
      <c r="K415" s="166"/>
      <c r="L415" s="166"/>
      <c r="M415" s="166"/>
    </row>
    <row r="416" spans="1:13" ht="12.75">
      <c r="A416" s="437" t="s">
        <v>312</v>
      </c>
      <c r="B416" s="438"/>
      <c r="C416" s="438"/>
      <c r="D416" s="438"/>
      <c r="E416" s="438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8"/>
      <c r="B417" s="438"/>
      <c r="C417" s="438"/>
      <c r="D417" s="438"/>
      <c r="E417" s="438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9"/>
      <c r="B418" s="439"/>
      <c r="C418" s="439"/>
      <c r="D418" s="439"/>
      <c r="E418" s="439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28" t="s">
        <v>313</v>
      </c>
      <c r="B419" s="428"/>
      <c r="C419" s="428"/>
      <c r="D419" s="428"/>
      <c r="E419" s="428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28"/>
      <c r="B420" s="428"/>
      <c r="C420" s="428"/>
      <c r="D420" s="428"/>
      <c r="E420" s="428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28"/>
      <c r="B421" s="428"/>
      <c r="C421" s="428"/>
      <c r="D421" s="428"/>
      <c r="E421" s="428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28"/>
      <c r="B422" s="428"/>
      <c r="C422" s="428"/>
      <c r="D422" s="428"/>
      <c r="E422" s="428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28"/>
      <c r="B423" s="428"/>
      <c r="C423" s="428"/>
      <c r="D423" s="428"/>
      <c r="E423" s="428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28"/>
      <c r="B424" s="428"/>
      <c r="C424" s="428"/>
      <c r="D424" s="428"/>
      <c r="E424" s="428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28"/>
      <c r="B425" s="428"/>
      <c r="C425" s="428"/>
      <c r="D425" s="428"/>
      <c r="E425" s="428"/>
      <c r="F425" s="59"/>
      <c r="G425" s="59"/>
      <c r="H425" s="59"/>
      <c r="I425" s="59"/>
      <c r="J425" s="59"/>
      <c r="K425" s="59"/>
      <c r="L425" s="59"/>
      <c r="M425" s="59"/>
    </row>
    <row r="426" spans="1:13" ht="12.75">
      <c r="A426" s="429"/>
      <c r="B426" s="429"/>
      <c r="C426" s="429"/>
      <c r="D426" s="429"/>
      <c r="E426" s="429"/>
      <c r="F426" s="59"/>
      <c r="G426" s="59"/>
      <c r="H426" s="59"/>
      <c r="I426" s="59"/>
      <c r="J426" s="59"/>
      <c r="K426" s="59"/>
      <c r="L426" s="59"/>
      <c r="M426" s="59"/>
    </row>
    <row r="427" spans="1:13" ht="12.75" customHeight="1">
      <c r="A427" s="278"/>
      <c r="B427" s="279"/>
      <c r="C427" s="279"/>
      <c r="D427" s="279"/>
      <c r="E427" s="280"/>
      <c r="F427" s="280"/>
      <c r="G427" s="280"/>
      <c r="H427" s="280"/>
      <c r="I427" s="280"/>
      <c r="J427" s="280"/>
      <c r="K427" s="280"/>
      <c r="L427" s="280"/>
      <c r="M427" s="291"/>
    </row>
    <row r="428" spans="1:13" ht="15" customHeight="1">
      <c r="A428" s="430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3.7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7.5" customHeight="1">
      <c r="A430" s="431"/>
      <c r="B430" s="431"/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</row>
    <row r="431" spans="1:13" ht="12.75">
      <c r="A431" s="432"/>
      <c r="B431" s="432"/>
      <c r="C431" s="432"/>
      <c r="D431" s="432"/>
      <c r="E431" s="432"/>
      <c r="F431" s="432"/>
      <c r="G431" s="432"/>
      <c r="H431" s="432"/>
      <c r="I431" s="432"/>
      <c r="J431" s="432"/>
      <c r="K431" s="432"/>
      <c r="L431" s="432"/>
      <c r="M431" s="432"/>
    </row>
    <row r="432" spans="1:13" ht="12.75">
      <c r="A432" s="330"/>
      <c r="B432" s="330"/>
      <c r="C432" s="330"/>
      <c r="D432" s="330"/>
      <c r="E432" s="330"/>
      <c r="F432" s="330"/>
      <c r="G432" s="330"/>
      <c r="H432" s="330"/>
      <c r="I432" s="330"/>
      <c r="J432" s="330"/>
      <c r="K432" s="330"/>
      <c r="L432" s="330"/>
      <c r="M432" s="330"/>
    </row>
    <row r="433" spans="1:13" ht="12.75">
      <c r="A433" s="330"/>
      <c r="B433" s="330"/>
      <c r="C433" s="330"/>
      <c r="D433" s="330"/>
      <c r="E433" s="330"/>
      <c r="F433" s="123"/>
      <c r="G433" s="123"/>
      <c r="H433" s="123"/>
      <c r="I433" s="123"/>
      <c r="J433" s="123"/>
      <c r="K433" s="123"/>
      <c r="L433" s="123"/>
      <c r="M433" s="125"/>
    </row>
    <row r="434" spans="1:13" ht="12.75">
      <c r="A434" s="125"/>
      <c r="B434" s="125"/>
      <c r="C434" s="125"/>
      <c r="D434" s="125"/>
      <c r="E434" s="125"/>
      <c r="F434" s="167"/>
      <c r="G434" s="167"/>
      <c r="H434" s="167"/>
      <c r="I434" s="167"/>
      <c r="J434" s="167"/>
      <c r="K434" s="125"/>
      <c r="L434" s="167"/>
      <c r="M434" s="326"/>
    </row>
    <row r="435" spans="1:13" ht="18.75">
      <c r="A435" s="285" t="s">
        <v>241</v>
      </c>
      <c r="B435" s="286"/>
      <c r="C435" s="286"/>
      <c r="D435" s="286"/>
      <c r="E435" s="286"/>
      <c r="F435" s="123"/>
      <c r="G435" s="123"/>
      <c r="H435" s="123"/>
      <c r="I435" s="123"/>
      <c r="J435" s="123"/>
      <c r="K435" s="125"/>
      <c r="L435" s="125"/>
      <c r="M435" s="326"/>
    </row>
    <row r="436" spans="1:13" ht="12.75">
      <c r="A436" s="125"/>
      <c r="B436" s="125"/>
      <c r="C436" s="125"/>
      <c r="D436" s="125"/>
      <c r="E436" s="125"/>
      <c r="F436" s="123"/>
      <c r="G436" s="123"/>
      <c r="H436" s="123"/>
      <c r="I436" s="123"/>
      <c r="J436" s="123"/>
      <c r="K436" s="125"/>
      <c r="L436" s="125"/>
      <c r="M436" s="326"/>
    </row>
    <row r="437" spans="1:13" ht="15.75">
      <c r="A437" s="125"/>
      <c r="B437" s="164" t="s">
        <v>68</v>
      </c>
      <c r="C437" s="165" t="s">
        <v>233</v>
      </c>
      <c r="D437" s="166"/>
      <c r="E437" s="16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126"/>
      <c r="B438" s="126"/>
      <c r="C438" s="126"/>
      <c r="D438" s="126"/>
      <c r="E438" s="126"/>
      <c r="F438" s="156"/>
      <c r="G438" s="156"/>
      <c r="H438" s="156"/>
      <c r="I438" s="156"/>
      <c r="J438" s="156"/>
      <c r="K438" s="156"/>
      <c r="L438" s="156"/>
      <c r="M438" s="156"/>
    </row>
    <row r="439" spans="1:13" ht="12.75">
      <c r="A439" s="437" t="s">
        <v>310</v>
      </c>
      <c r="B439" s="442"/>
      <c r="C439" s="442"/>
      <c r="D439" s="442"/>
      <c r="E439" s="442"/>
      <c r="F439" s="156"/>
      <c r="G439" s="156"/>
      <c r="H439" s="156"/>
      <c r="I439" s="156"/>
      <c r="J439" s="156"/>
      <c r="K439" s="156"/>
      <c r="L439" s="156"/>
      <c r="M439" s="156"/>
    </row>
    <row r="440" spans="1:13" ht="21.75" customHeight="1">
      <c r="A440" s="442"/>
      <c r="B440" s="442"/>
      <c r="C440" s="442"/>
      <c r="D440" s="442"/>
      <c r="E440" s="442"/>
      <c r="F440" s="126"/>
      <c r="G440" s="126"/>
      <c r="H440" s="126"/>
      <c r="I440" s="126"/>
      <c r="J440" s="126"/>
      <c r="K440" s="126"/>
      <c r="L440" s="289"/>
      <c r="M440" s="126"/>
    </row>
    <row r="441" spans="1:13" ht="12.75">
      <c r="A441" s="428" t="s">
        <v>311</v>
      </c>
      <c r="B441" s="428"/>
      <c r="C441" s="428"/>
      <c r="D441" s="428"/>
      <c r="E441" s="428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28"/>
      <c r="B442" s="428"/>
      <c r="C442" s="428"/>
      <c r="D442" s="428"/>
      <c r="E442" s="428"/>
      <c r="F442" s="123"/>
      <c r="G442" s="125"/>
      <c r="H442" s="125"/>
      <c r="I442" s="125"/>
      <c r="J442" s="125"/>
      <c r="K442" s="125"/>
      <c r="L442" s="123"/>
      <c r="M442" s="125"/>
    </row>
    <row r="443" spans="1:13" ht="12.75">
      <c r="A443" s="428"/>
      <c r="B443" s="428"/>
      <c r="C443" s="428"/>
      <c r="D443" s="428"/>
      <c r="E443" s="428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28"/>
      <c r="B444" s="428"/>
      <c r="C444" s="428"/>
      <c r="D444" s="428"/>
      <c r="E444" s="428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28"/>
      <c r="B445" s="428"/>
      <c r="C445" s="428"/>
      <c r="D445" s="428"/>
      <c r="E445" s="428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28"/>
      <c r="B446" s="428"/>
      <c r="C446" s="428"/>
      <c r="D446" s="428"/>
      <c r="E446" s="428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28"/>
      <c r="B447" s="428"/>
      <c r="C447" s="428"/>
      <c r="D447" s="428"/>
      <c r="E447" s="428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428"/>
      <c r="B448" s="428"/>
      <c r="C448" s="428"/>
      <c r="D448" s="428"/>
      <c r="E448" s="428"/>
      <c r="F448" s="123"/>
      <c r="G448" s="123"/>
      <c r="H448" s="123"/>
      <c r="I448" s="123"/>
      <c r="J448" s="123"/>
      <c r="K448" s="123"/>
      <c r="L448" s="123"/>
      <c r="M448" s="125"/>
    </row>
    <row r="449" spans="1:13" ht="12.75">
      <c r="A449" s="319"/>
      <c r="B449" s="319"/>
      <c r="C449" s="319"/>
      <c r="D449" s="319"/>
      <c r="E449" s="319"/>
      <c r="F449" s="123"/>
      <c r="G449" s="123"/>
      <c r="H449" s="123"/>
      <c r="I449" s="123"/>
      <c r="J449" s="123"/>
      <c r="K449" s="123"/>
      <c r="L449" s="123"/>
      <c r="M449" s="125"/>
    </row>
    <row r="450" spans="1:13" ht="12.75" customHeight="1">
      <c r="A450" s="281"/>
      <c r="B450" s="281"/>
      <c r="C450" s="281"/>
      <c r="D450" s="281"/>
      <c r="E450" s="281"/>
      <c r="F450" s="168"/>
      <c r="G450" s="168"/>
      <c r="H450" s="168"/>
      <c r="I450" s="168"/>
      <c r="J450" s="281"/>
      <c r="K450" s="281"/>
      <c r="L450" s="169"/>
      <c r="M450" s="328"/>
    </row>
    <row r="451" spans="1:13" ht="12.7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62"/>
      <c r="M451" s="310">
        <v>6</v>
      </c>
    </row>
    <row r="452" spans="1:13" ht="12.75">
      <c r="A452" s="170"/>
      <c r="B452" s="163"/>
      <c r="C452" s="171" t="str">
        <f>C301</f>
        <v>2010ж. қыркүйек</v>
      </c>
      <c r="D452" s="126"/>
      <c r="E452" s="126"/>
      <c r="F452" s="126"/>
      <c r="G452" s="126"/>
      <c r="H452" s="126"/>
      <c r="I452" s="126"/>
      <c r="J452" s="126"/>
      <c r="K452" s="171" t="str">
        <f>K377</f>
        <v>ҚР Ұлттық Банкі</v>
      </c>
      <c r="L452" s="126"/>
      <c r="M452" s="126"/>
    </row>
    <row r="453" spans="1:13" ht="12.75">
      <c r="A453" s="172"/>
      <c r="B453" s="126"/>
      <c r="C453" s="454" t="str">
        <f>C302</f>
        <v>Қазақстан экономикасына ақпараттық-талдамалық шолу</v>
      </c>
      <c r="D453" s="454"/>
      <c r="E453" s="454"/>
      <c r="F453" s="454"/>
      <c r="G453" s="454"/>
      <c r="H453" s="454"/>
      <c r="I453" s="454"/>
      <c r="J453" s="454"/>
      <c r="K453" s="454"/>
      <c r="L453" s="454"/>
      <c r="M453" s="311"/>
    </row>
    <row r="454" spans="1:13" ht="12.75" customHeight="1" thickBot="1">
      <c r="A454" s="173"/>
      <c r="B454" s="174"/>
      <c r="C454" s="455"/>
      <c r="D454" s="455"/>
      <c r="E454" s="455"/>
      <c r="F454" s="455"/>
      <c r="G454" s="455"/>
      <c r="H454" s="455"/>
      <c r="I454" s="455"/>
      <c r="J454" s="455"/>
      <c r="K454" s="455"/>
      <c r="L454" s="455"/>
      <c r="M454" s="174"/>
    </row>
    <row r="455" spans="1:13" ht="13.5" customHeight="1">
      <c r="A455" s="312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13"/>
      <c r="B456" s="313"/>
      <c r="C456" s="313"/>
      <c r="D456" s="313"/>
      <c r="E456" s="313"/>
      <c r="F456" s="313"/>
      <c r="G456" s="313"/>
      <c r="H456" s="313"/>
      <c r="I456" s="313"/>
      <c r="J456" s="313"/>
      <c r="K456" s="313"/>
      <c r="L456" s="313"/>
      <c r="M456" s="313"/>
    </row>
    <row r="457" spans="1:13" ht="12.75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</row>
    <row r="458" spans="1:13" ht="12.75">
      <c r="A458" s="311"/>
      <c r="B458" s="311"/>
      <c r="C458" s="311"/>
      <c r="D458" s="311"/>
      <c r="E458" s="311"/>
      <c r="F458" s="311"/>
      <c r="G458" s="311"/>
      <c r="H458" s="311"/>
      <c r="I458" s="311"/>
      <c r="J458" s="311"/>
      <c r="K458" s="311"/>
      <c r="L458" s="311"/>
      <c r="M458" s="311"/>
    </row>
    <row r="459" spans="1:13" ht="15.75">
      <c r="A459" s="331"/>
      <c r="B459" s="164" t="s">
        <v>69</v>
      </c>
      <c r="C459" s="165" t="s">
        <v>121</v>
      </c>
      <c r="D459" s="332"/>
      <c r="E459" s="332"/>
      <c r="F459" s="123"/>
      <c r="G459" s="123"/>
      <c r="H459" s="123"/>
      <c r="I459" s="123"/>
      <c r="J459" s="123"/>
      <c r="K459" s="123"/>
      <c r="L459" s="123"/>
      <c r="M459" s="125"/>
    </row>
    <row r="460" spans="1:13" ht="12.75" customHeight="1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326"/>
      <c r="M460" s="125"/>
    </row>
    <row r="461" spans="1:13" ht="12.75" customHeight="1">
      <c r="A461" s="437" t="s">
        <v>344</v>
      </c>
      <c r="B461" s="438"/>
      <c r="C461" s="438"/>
      <c r="D461" s="438"/>
      <c r="E461" s="438"/>
      <c r="F461" s="59"/>
      <c r="G461" s="59"/>
      <c r="H461" s="59"/>
      <c r="I461" s="59"/>
      <c r="J461" s="59"/>
      <c r="K461" s="59"/>
      <c r="L461" s="59"/>
      <c r="M461" s="59"/>
    </row>
    <row r="462" spans="1:13" ht="12.75" customHeight="1">
      <c r="A462" s="438"/>
      <c r="B462" s="438"/>
      <c r="C462" s="438"/>
      <c r="D462" s="438"/>
      <c r="E462" s="438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38"/>
      <c r="B463" s="438"/>
      <c r="C463" s="438"/>
      <c r="D463" s="438"/>
      <c r="E463" s="438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6" t="s">
        <v>307</v>
      </c>
      <c r="B464" s="436"/>
      <c r="C464" s="436"/>
      <c r="D464" s="436"/>
      <c r="E464" s="436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6"/>
      <c r="B465" s="436"/>
      <c r="C465" s="436"/>
      <c r="D465" s="436"/>
      <c r="E465" s="436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436"/>
      <c r="B466" s="436"/>
      <c r="C466" s="436"/>
      <c r="D466" s="436"/>
      <c r="E466" s="436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44" t="s">
        <v>308</v>
      </c>
      <c r="B467" s="544"/>
      <c r="C467" s="544"/>
      <c r="D467" s="544"/>
      <c r="E467" s="544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44"/>
      <c r="B468" s="544"/>
      <c r="C468" s="544"/>
      <c r="D468" s="544"/>
      <c r="E468" s="544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44"/>
      <c r="B469" s="544"/>
      <c r="C469" s="544"/>
      <c r="D469" s="544"/>
      <c r="E469" s="544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44"/>
      <c r="B470" s="544"/>
      <c r="C470" s="544"/>
      <c r="D470" s="544"/>
      <c r="E470" s="544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45"/>
      <c r="B471" s="545"/>
      <c r="C471" s="545"/>
      <c r="D471" s="545"/>
      <c r="E471" s="545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45"/>
      <c r="B472" s="545"/>
      <c r="C472" s="545"/>
      <c r="D472" s="545"/>
      <c r="E472" s="545"/>
      <c r="F472" s="59"/>
      <c r="G472" s="59"/>
      <c r="H472" s="59"/>
      <c r="I472" s="59"/>
      <c r="J472" s="59"/>
      <c r="K472" s="59"/>
      <c r="L472" s="59"/>
      <c r="M472" s="59"/>
    </row>
    <row r="473" spans="1:13" ht="12.75">
      <c r="A473" s="545"/>
      <c r="B473" s="545"/>
      <c r="C473" s="545"/>
      <c r="D473" s="545"/>
      <c r="E473" s="545"/>
      <c r="F473" s="123"/>
      <c r="G473" s="123"/>
      <c r="H473" s="123"/>
      <c r="I473" s="123"/>
      <c r="J473" s="123"/>
      <c r="K473" s="123"/>
      <c r="L473" s="162"/>
      <c r="M473" s="163"/>
    </row>
    <row r="474" spans="1:13" ht="12.75">
      <c r="A474" s="429"/>
      <c r="B474" s="429"/>
      <c r="C474" s="429"/>
      <c r="D474" s="429"/>
      <c r="E474" s="429"/>
      <c r="F474" s="163"/>
      <c r="G474" s="163"/>
      <c r="H474" s="163"/>
      <c r="I474" s="163"/>
      <c r="J474" s="163"/>
      <c r="K474" s="163"/>
      <c r="L474" s="163"/>
      <c r="M474" s="163"/>
    </row>
    <row r="475" spans="1:13" ht="15.75">
      <c r="A475" s="163"/>
      <c r="B475" s="164" t="s">
        <v>70</v>
      </c>
      <c r="C475" s="165" t="s">
        <v>124</v>
      </c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</row>
    <row r="477" spans="1:13" ht="12.75">
      <c r="A477" s="437" t="s">
        <v>276</v>
      </c>
      <c r="B477" s="438"/>
      <c r="C477" s="438"/>
      <c r="D477" s="438"/>
      <c r="E477" s="438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8"/>
      <c r="B478" s="438"/>
      <c r="C478" s="438"/>
      <c r="D478" s="438"/>
      <c r="E478" s="438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38"/>
      <c r="B479" s="438"/>
      <c r="C479" s="438"/>
      <c r="D479" s="438"/>
      <c r="E479" s="438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36" t="s">
        <v>309</v>
      </c>
      <c r="B480" s="436"/>
      <c r="C480" s="436"/>
      <c r="D480" s="436"/>
      <c r="E480" s="436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36"/>
      <c r="B481" s="436"/>
      <c r="C481" s="436"/>
      <c r="D481" s="436"/>
      <c r="E481" s="436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36"/>
      <c r="B482" s="436"/>
      <c r="C482" s="436"/>
      <c r="D482" s="436"/>
      <c r="E482" s="436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36"/>
      <c r="B483" s="436"/>
      <c r="C483" s="436"/>
      <c r="D483" s="436"/>
      <c r="E483" s="436"/>
      <c r="F483" s="59"/>
      <c r="G483" s="59"/>
      <c r="H483" s="59"/>
      <c r="I483" s="59"/>
      <c r="J483" s="59"/>
      <c r="K483" s="59"/>
      <c r="L483" s="59"/>
      <c r="M483" s="59"/>
    </row>
    <row r="484" spans="1:13" ht="12.75">
      <c r="A484" s="436"/>
      <c r="B484" s="436"/>
      <c r="C484" s="436"/>
      <c r="D484" s="436"/>
      <c r="E484" s="436"/>
      <c r="F484" s="59"/>
      <c r="G484" s="59"/>
      <c r="H484" s="59"/>
      <c r="I484" s="59"/>
      <c r="J484" s="59"/>
      <c r="K484" s="59"/>
      <c r="L484" s="284"/>
      <c r="M484" s="59"/>
    </row>
    <row r="485" spans="1:13" ht="12.75">
      <c r="A485" s="436"/>
      <c r="B485" s="436"/>
      <c r="C485" s="436"/>
      <c r="D485" s="436"/>
      <c r="E485" s="436"/>
      <c r="F485" s="59"/>
      <c r="G485" s="59"/>
      <c r="H485" s="59"/>
      <c r="I485" s="59"/>
      <c r="J485" s="59"/>
      <c r="K485" s="59"/>
      <c r="L485" s="59"/>
      <c r="M485" s="59"/>
    </row>
    <row r="486" spans="1:13" ht="12.75">
      <c r="A486" s="436"/>
      <c r="B486" s="436"/>
      <c r="C486" s="436"/>
      <c r="D486" s="436"/>
      <c r="E486" s="436"/>
      <c r="F486" s="333"/>
      <c r="G486" s="333"/>
      <c r="H486" s="333"/>
      <c r="I486" s="333"/>
      <c r="J486" s="333"/>
      <c r="K486" s="126"/>
      <c r="L486" s="126"/>
      <c r="M486" s="126"/>
    </row>
    <row r="487" spans="1:13" ht="12.75">
      <c r="A487" s="289"/>
      <c r="B487" s="289"/>
      <c r="C487" s="289"/>
      <c r="D487" s="289"/>
      <c r="E487" s="289"/>
      <c r="F487" s="334"/>
      <c r="G487" s="334"/>
      <c r="H487" s="334"/>
      <c r="I487" s="334"/>
      <c r="J487" s="334"/>
      <c r="K487" s="289"/>
      <c r="L487" s="289"/>
      <c r="M487" s="289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</row>
    <row r="491" spans="1:13" ht="12.75">
      <c r="A491" s="278"/>
      <c r="B491" s="279"/>
      <c r="C491" s="279"/>
      <c r="D491" s="279"/>
      <c r="E491" s="280"/>
      <c r="F491" s="280"/>
      <c r="G491" s="280"/>
      <c r="H491" s="280"/>
      <c r="I491" s="280"/>
      <c r="J491" s="280"/>
      <c r="K491" s="280"/>
      <c r="L491" s="280"/>
      <c r="M491" s="291"/>
    </row>
    <row r="492" spans="1:13" ht="18">
      <c r="A492" s="281"/>
      <c r="B492" s="281"/>
      <c r="C492" s="281"/>
      <c r="D492" s="344" t="s">
        <v>29</v>
      </c>
      <c r="E492" s="66" t="s">
        <v>251</v>
      </c>
      <c r="F492" s="67"/>
      <c r="G492" s="67"/>
      <c r="H492" s="67"/>
      <c r="I492" s="67"/>
      <c r="J492" s="335"/>
      <c r="K492" s="335"/>
      <c r="L492" s="335"/>
      <c r="M492" s="335"/>
    </row>
    <row r="493" spans="1:13" ht="12.75">
      <c r="A493" s="282"/>
      <c r="B493" s="282"/>
      <c r="C493" s="282"/>
      <c r="D493" s="282"/>
      <c r="E493" s="282"/>
      <c r="F493" s="123"/>
      <c r="G493" s="123"/>
      <c r="H493" s="123"/>
      <c r="I493" s="123"/>
      <c r="J493" s="123"/>
      <c r="K493" s="123"/>
      <c r="L493" s="123"/>
      <c r="M493" s="125"/>
    </row>
    <row r="494" spans="1:13" ht="14.25" customHeight="1">
      <c r="A494" s="164"/>
      <c r="B494" s="165" t="s">
        <v>234</v>
      </c>
      <c r="C494" s="123"/>
      <c r="D494" s="125"/>
      <c r="E494" s="123"/>
      <c r="F494" s="125"/>
      <c r="G494" s="125"/>
      <c r="H494" s="336"/>
      <c r="I494" s="337"/>
      <c r="J494" s="167"/>
      <c r="K494" s="326"/>
      <c r="L494" s="167"/>
      <c r="M494" s="125"/>
    </row>
    <row r="495" spans="1:13" ht="12.75">
      <c r="A495" s="125"/>
      <c r="B495" s="125"/>
      <c r="C495" s="125"/>
      <c r="D495" s="125"/>
      <c r="E495" s="125"/>
      <c r="F495" s="123"/>
      <c r="G495" s="123"/>
      <c r="H495" s="123"/>
      <c r="I495" s="123"/>
      <c r="J495" s="123"/>
      <c r="K495" s="123"/>
      <c r="L495" s="123"/>
      <c r="M495" s="125"/>
    </row>
    <row r="496" spans="1:13" ht="16.5" customHeight="1">
      <c r="A496" s="437" t="s">
        <v>302</v>
      </c>
      <c r="B496" s="438"/>
      <c r="C496" s="438"/>
      <c r="D496" s="438"/>
      <c r="E496" s="438"/>
      <c r="F496" s="167"/>
      <c r="G496" s="167"/>
      <c r="H496" s="167"/>
      <c r="I496" s="167"/>
      <c r="J496" s="167"/>
      <c r="K496" s="125"/>
      <c r="L496" s="167"/>
      <c r="M496" s="326"/>
    </row>
    <row r="497" spans="1:13" ht="12.75" customHeight="1">
      <c r="A497" s="438"/>
      <c r="B497" s="438"/>
      <c r="C497" s="438"/>
      <c r="D497" s="438"/>
      <c r="E497" s="438"/>
      <c r="F497" s="123"/>
      <c r="G497" s="123"/>
      <c r="H497" s="123"/>
      <c r="I497" s="123"/>
      <c r="J497" s="123"/>
      <c r="K497" s="123"/>
      <c r="L497" s="123"/>
      <c r="M497" s="125"/>
    </row>
    <row r="498" spans="1:13" ht="12.75" customHeight="1">
      <c r="A498" s="438"/>
      <c r="B498" s="438"/>
      <c r="C498" s="438"/>
      <c r="D498" s="438"/>
      <c r="E498" s="438"/>
      <c r="F498" s="123"/>
      <c r="G498" s="123"/>
      <c r="H498" s="123"/>
      <c r="I498" s="123"/>
      <c r="J498" s="123"/>
      <c r="K498" s="125"/>
      <c r="L498" s="123"/>
      <c r="M498" s="125"/>
    </row>
    <row r="499" spans="1:13" ht="15.75" customHeight="1">
      <c r="A499" s="458" t="s">
        <v>303</v>
      </c>
      <c r="B499" s="458"/>
      <c r="C499" s="458"/>
      <c r="D499" s="458"/>
      <c r="E499" s="458"/>
      <c r="F499" s="123"/>
      <c r="G499" s="123"/>
      <c r="H499" s="123"/>
      <c r="I499" s="123"/>
      <c r="J499" s="123"/>
      <c r="K499" s="125"/>
      <c r="L499" s="123"/>
      <c r="M499" s="125"/>
    </row>
    <row r="500" spans="1:13" ht="12.75">
      <c r="A500" s="458"/>
      <c r="B500" s="458"/>
      <c r="C500" s="458"/>
      <c r="D500" s="458"/>
      <c r="E500" s="458"/>
      <c r="F500" s="123"/>
      <c r="G500" s="123"/>
      <c r="H500" s="123"/>
      <c r="I500" s="123"/>
      <c r="J500" s="123"/>
      <c r="K500" s="123"/>
      <c r="L500" s="123"/>
      <c r="M500" s="125"/>
    </row>
    <row r="501" spans="1:13" ht="12.75">
      <c r="A501" s="457"/>
      <c r="B501" s="457"/>
      <c r="C501" s="457"/>
      <c r="D501" s="457"/>
      <c r="E501" s="457"/>
      <c r="F501" s="123"/>
      <c r="G501" s="123"/>
      <c r="H501" s="123"/>
      <c r="I501" s="123"/>
      <c r="J501" s="123"/>
      <c r="K501" s="125"/>
      <c r="L501" s="167"/>
      <c r="M501" s="125"/>
    </row>
    <row r="502" spans="1:13" ht="12.75">
      <c r="A502" s="456" t="s">
        <v>304</v>
      </c>
      <c r="B502" s="456"/>
      <c r="C502" s="456"/>
      <c r="D502" s="456"/>
      <c r="E502" s="456"/>
      <c r="F502" s="167"/>
      <c r="G502" s="167"/>
      <c r="H502" s="167"/>
      <c r="I502" s="167"/>
      <c r="J502" s="123"/>
      <c r="K502" s="123"/>
      <c r="L502" s="123"/>
      <c r="M502" s="125"/>
    </row>
    <row r="503" spans="1:13" ht="12.75">
      <c r="A503" s="456"/>
      <c r="B503" s="456"/>
      <c r="C503" s="456"/>
      <c r="D503" s="456"/>
      <c r="E503" s="456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6"/>
      <c r="B504" s="456"/>
      <c r="C504" s="456"/>
      <c r="D504" s="456"/>
      <c r="E504" s="456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56"/>
      <c r="B505" s="456"/>
      <c r="C505" s="456"/>
      <c r="D505" s="456"/>
      <c r="E505" s="456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7"/>
      <c r="B506" s="457"/>
      <c r="C506" s="457"/>
      <c r="D506" s="457"/>
      <c r="E506" s="457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6" t="s">
        <v>301</v>
      </c>
      <c r="B507" s="456"/>
      <c r="C507" s="456"/>
      <c r="D507" s="456"/>
      <c r="E507" s="456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6"/>
      <c r="B508" s="456"/>
      <c r="C508" s="456"/>
      <c r="D508" s="456"/>
      <c r="E508" s="456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6"/>
      <c r="B509" s="456"/>
      <c r="C509" s="456"/>
      <c r="D509" s="456"/>
      <c r="E509" s="456"/>
      <c r="F509" s="123"/>
      <c r="G509" s="123"/>
      <c r="H509" s="123"/>
      <c r="I509" s="123"/>
      <c r="J509" s="123"/>
      <c r="K509" s="123"/>
      <c r="L509" s="123"/>
      <c r="M509" s="125"/>
    </row>
    <row r="510" spans="1:13" ht="12.75">
      <c r="A510" s="456"/>
      <c r="B510" s="456"/>
      <c r="C510" s="456"/>
      <c r="D510" s="456"/>
      <c r="E510" s="456"/>
      <c r="F510" s="123"/>
      <c r="G510" s="123"/>
      <c r="H510" s="123"/>
      <c r="I510" s="123"/>
      <c r="J510" s="123"/>
      <c r="K510" s="123"/>
      <c r="L510" s="123"/>
      <c r="M510" s="125"/>
    </row>
    <row r="511" spans="1:13" ht="12.75" customHeight="1">
      <c r="A511" s="125"/>
      <c r="B511" s="125"/>
      <c r="C511" s="125"/>
      <c r="D511" s="125"/>
      <c r="E511" s="125"/>
      <c r="F511" s="123"/>
      <c r="G511" s="123"/>
      <c r="H511" s="123"/>
      <c r="I511" s="123"/>
      <c r="J511" s="123"/>
      <c r="K511" s="123"/>
      <c r="L511" s="123"/>
      <c r="M511" s="125"/>
    </row>
    <row r="512" spans="1:13" ht="14.25" customHeight="1">
      <c r="A512" s="125"/>
      <c r="B512" s="164" t="s">
        <v>71</v>
      </c>
      <c r="C512" s="165" t="s">
        <v>133</v>
      </c>
      <c r="D512" s="123"/>
      <c r="E512" s="123"/>
      <c r="F512" s="125"/>
      <c r="G512" s="123"/>
      <c r="H512" s="123"/>
      <c r="I512" s="125"/>
      <c r="J512" s="125"/>
      <c r="K512" s="125"/>
      <c r="L512" s="125"/>
      <c r="M512" s="125"/>
    </row>
    <row r="513" spans="1:13" ht="12.75" customHeight="1">
      <c r="A513" s="125"/>
      <c r="B513" s="125"/>
      <c r="C513" s="125"/>
      <c r="D513" s="125"/>
      <c r="E513" s="125"/>
      <c r="F513" s="123"/>
      <c r="G513" s="123"/>
      <c r="H513" s="123"/>
      <c r="I513" s="123"/>
      <c r="J513" s="123"/>
      <c r="K513" s="123"/>
      <c r="L513" s="123"/>
      <c r="M513" s="125"/>
    </row>
    <row r="514" spans="1:13" ht="15.75">
      <c r="A514" s="435" t="s">
        <v>305</v>
      </c>
      <c r="B514" s="435"/>
      <c r="C514" s="435"/>
      <c r="D514" s="435"/>
      <c r="E514" s="435"/>
      <c r="F514" s="123"/>
      <c r="G514" s="123"/>
      <c r="H514" s="123"/>
      <c r="I514" s="164"/>
      <c r="J514" s="165"/>
      <c r="K514" s="123"/>
      <c r="L514" s="123"/>
      <c r="M514" s="125"/>
    </row>
    <row r="515" spans="1:13" ht="12.75">
      <c r="A515" s="435"/>
      <c r="B515" s="435"/>
      <c r="C515" s="435"/>
      <c r="D515" s="435"/>
      <c r="E515" s="4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5"/>
      <c r="B516" s="435"/>
      <c r="C516" s="435"/>
      <c r="D516" s="435"/>
      <c r="E516" s="4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35"/>
      <c r="B517" s="435"/>
      <c r="C517" s="435"/>
      <c r="D517" s="435"/>
      <c r="E517" s="435"/>
      <c r="F517" s="123"/>
      <c r="G517" s="123"/>
      <c r="H517" s="123"/>
      <c r="I517" s="123"/>
      <c r="J517" s="123"/>
      <c r="K517" s="123"/>
      <c r="L517" s="123"/>
      <c r="M517" s="125"/>
    </row>
    <row r="518" spans="1:13" ht="12.75">
      <c r="A518" s="459" t="s">
        <v>306</v>
      </c>
      <c r="B518" s="460"/>
      <c r="C518" s="460"/>
      <c r="D518" s="460"/>
      <c r="E518" s="460"/>
      <c r="F518" s="123"/>
      <c r="G518" s="123"/>
      <c r="H518" s="123"/>
      <c r="I518" s="123"/>
      <c r="J518" s="123"/>
      <c r="K518" s="123"/>
      <c r="L518" s="123"/>
      <c r="M518" s="125"/>
    </row>
    <row r="519" spans="1:13" ht="13.5" customHeight="1">
      <c r="A519" s="460"/>
      <c r="B519" s="460"/>
      <c r="C519" s="460"/>
      <c r="D519" s="460"/>
      <c r="E519" s="460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0"/>
      <c r="B520" s="460"/>
      <c r="C520" s="460"/>
      <c r="D520" s="460"/>
      <c r="E520" s="460"/>
      <c r="F520" s="123"/>
      <c r="G520" s="123"/>
      <c r="H520" s="123"/>
      <c r="I520" s="123"/>
      <c r="J520" s="123"/>
      <c r="K520" s="123"/>
      <c r="L520" s="123"/>
      <c r="M520" s="125"/>
    </row>
    <row r="521" spans="1:13" ht="12.75" customHeight="1">
      <c r="A521" s="460"/>
      <c r="B521" s="460"/>
      <c r="C521" s="460"/>
      <c r="D521" s="460"/>
      <c r="E521" s="460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0"/>
      <c r="B522" s="460"/>
      <c r="C522" s="460"/>
      <c r="D522" s="460"/>
      <c r="E522" s="460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0"/>
      <c r="B523" s="460"/>
      <c r="C523" s="460"/>
      <c r="D523" s="460"/>
      <c r="E523" s="460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56"/>
      <c r="B525" s="456"/>
      <c r="C525" s="456"/>
      <c r="D525" s="456"/>
      <c r="E525" s="456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457"/>
      <c r="B526" s="457"/>
      <c r="C526" s="457"/>
      <c r="D526" s="457"/>
      <c r="E526" s="457"/>
      <c r="F526" s="123"/>
      <c r="G526" s="123"/>
      <c r="H526" s="123"/>
      <c r="I526" s="123"/>
      <c r="J526" s="123"/>
      <c r="K526" s="123"/>
      <c r="L526" s="123"/>
      <c r="M526" s="125"/>
    </row>
    <row r="527" spans="1:13" ht="13.5" customHeight="1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9"/>
      <c r="M527" s="328"/>
    </row>
    <row r="528" spans="1:13" ht="13.5" customHeight="1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62"/>
      <c r="M528" s="310">
        <v>7</v>
      </c>
    </row>
    <row r="529" spans="1:13" ht="13.5" customHeight="1">
      <c r="A529" s="170"/>
      <c r="B529" s="163"/>
      <c r="C529" s="171" t="str">
        <f>C452</f>
        <v>2010ж. қыркүйек</v>
      </c>
      <c r="D529" s="126"/>
      <c r="E529" s="126"/>
      <c r="F529" s="126"/>
      <c r="G529" s="126"/>
      <c r="H529" s="126"/>
      <c r="I529" s="126"/>
      <c r="J529" s="126"/>
      <c r="K529" s="171" t="str">
        <f>K452</f>
        <v>ҚР Ұлттық Банкі</v>
      </c>
      <c r="L529" s="126"/>
      <c r="M529" s="126"/>
    </row>
    <row r="530" spans="1:13" ht="13.5" customHeight="1">
      <c r="A530" s="172"/>
      <c r="B530" s="126"/>
      <c r="C530" s="454" t="str">
        <f>C453</f>
        <v>Қазақстан экономикасына ақпараттық-талдамалық шолу</v>
      </c>
      <c r="D530" s="454"/>
      <c r="E530" s="454"/>
      <c r="F530" s="454"/>
      <c r="G530" s="454"/>
      <c r="H530" s="454"/>
      <c r="I530" s="454"/>
      <c r="J530" s="454"/>
      <c r="K530" s="454"/>
      <c r="L530" s="454"/>
      <c r="M530" s="311"/>
    </row>
    <row r="531" spans="1:13" ht="13.5" customHeight="1" thickBot="1">
      <c r="A531" s="173"/>
      <c r="B531" s="174"/>
      <c r="C531" s="455"/>
      <c r="D531" s="455"/>
      <c r="E531" s="455"/>
      <c r="F531" s="455"/>
      <c r="G531" s="455"/>
      <c r="H531" s="455"/>
      <c r="I531" s="455"/>
      <c r="J531" s="455"/>
      <c r="K531" s="455"/>
      <c r="L531" s="455"/>
      <c r="M531" s="174"/>
    </row>
    <row r="532" spans="1:13" ht="13.5" customHeight="1">
      <c r="A532" s="312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313"/>
      <c r="B533" s="313"/>
      <c r="C533" s="313"/>
      <c r="D533" s="313"/>
      <c r="E533" s="313"/>
      <c r="F533" s="313"/>
      <c r="G533" s="313"/>
      <c r="H533" s="313"/>
      <c r="I533" s="313"/>
      <c r="J533" s="313"/>
      <c r="K533" s="313"/>
      <c r="L533" s="313"/>
      <c r="M533" s="313"/>
    </row>
    <row r="534" spans="1:13" ht="13.5" customHeight="1">
      <c r="A534" s="283"/>
      <c r="B534" s="59"/>
      <c r="C534" s="59"/>
      <c r="D534" s="59"/>
      <c r="E534" s="59"/>
      <c r="F534" s="59"/>
      <c r="G534" s="59"/>
      <c r="H534" s="164"/>
      <c r="I534" s="59"/>
      <c r="J534" s="123"/>
      <c r="K534" s="123"/>
      <c r="L534" s="125"/>
      <c r="M534" s="125"/>
    </row>
    <row r="535" spans="1:13" ht="15.75" customHeight="1">
      <c r="A535" s="125"/>
      <c r="B535" s="164" t="s">
        <v>72</v>
      </c>
      <c r="C535" s="165" t="s">
        <v>235</v>
      </c>
      <c r="D535" s="123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2.75" customHeight="1">
      <c r="A536" s="125"/>
      <c r="B536" s="125"/>
      <c r="C536" s="125"/>
      <c r="D536" s="125"/>
      <c r="E536" s="125"/>
      <c r="F536" s="123"/>
      <c r="G536" s="123"/>
      <c r="H536" s="123"/>
      <c r="I536" s="123"/>
      <c r="J536" s="123"/>
      <c r="K536" s="123"/>
      <c r="L536" s="123"/>
      <c r="M536" s="125"/>
    </row>
    <row r="537" spans="1:13" ht="13.5" customHeight="1">
      <c r="A537" s="437" t="s">
        <v>276</v>
      </c>
      <c r="B537" s="438"/>
      <c r="C537" s="438"/>
      <c r="D537" s="438"/>
      <c r="E537" s="438"/>
      <c r="F537" s="284"/>
      <c r="G537" s="284"/>
      <c r="H537" s="284"/>
      <c r="I537" s="59"/>
      <c r="J537" s="59"/>
      <c r="K537" s="59"/>
      <c r="L537" s="59"/>
      <c r="M537" s="59"/>
    </row>
    <row r="538" spans="1:13" ht="12.75" customHeight="1">
      <c r="A538" s="438"/>
      <c r="B538" s="438"/>
      <c r="C538" s="438"/>
      <c r="D538" s="438"/>
      <c r="E538" s="438"/>
      <c r="F538" s="284"/>
      <c r="G538" s="284"/>
      <c r="H538" s="284"/>
      <c r="I538" s="164"/>
      <c r="J538" s="165"/>
      <c r="K538" s="123"/>
      <c r="L538" s="123"/>
      <c r="M538" s="125"/>
    </row>
    <row r="539" spans="1:13" ht="12.75" customHeight="1">
      <c r="A539" s="438"/>
      <c r="B539" s="438"/>
      <c r="C539" s="438"/>
      <c r="D539" s="438"/>
      <c r="E539" s="438"/>
      <c r="F539" s="125"/>
      <c r="G539" s="125"/>
      <c r="H539" s="125"/>
      <c r="I539" s="125"/>
      <c r="J539" s="125"/>
      <c r="K539" s="125"/>
      <c r="L539" s="125"/>
      <c r="M539" s="125"/>
    </row>
    <row r="540" spans="1:13" ht="12.75">
      <c r="A540" s="436" t="s">
        <v>277</v>
      </c>
      <c r="B540" s="436"/>
      <c r="C540" s="436"/>
      <c r="D540" s="436"/>
      <c r="E540" s="436"/>
      <c r="F540" s="338"/>
      <c r="G540" s="338"/>
      <c r="H540" s="338"/>
      <c r="I540" s="338"/>
      <c r="J540" s="338"/>
      <c r="K540" s="338"/>
      <c r="L540" s="338"/>
      <c r="M540" s="338"/>
    </row>
    <row r="541" spans="1:13" ht="12.75">
      <c r="A541" s="436"/>
      <c r="B541" s="436"/>
      <c r="C541" s="436"/>
      <c r="D541" s="436"/>
      <c r="E541" s="436"/>
      <c r="F541" s="235"/>
      <c r="G541" s="235"/>
      <c r="H541" s="235"/>
      <c r="I541" s="235"/>
      <c r="J541" s="235"/>
      <c r="K541" s="235"/>
      <c r="L541" s="235"/>
      <c r="M541" s="339"/>
    </row>
    <row r="542" spans="1:13" ht="12.75">
      <c r="A542" s="436"/>
      <c r="B542" s="436"/>
      <c r="C542" s="436"/>
      <c r="D542" s="436"/>
      <c r="E542" s="436"/>
      <c r="F542" s="340"/>
      <c r="G542" s="340"/>
      <c r="H542" s="340"/>
      <c r="I542" s="340"/>
      <c r="J542" s="340"/>
      <c r="K542" s="339"/>
      <c r="L542" s="340"/>
      <c r="M542" s="340"/>
    </row>
    <row r="543" spans="1:13" ht="12.75">
      <c r="A543" s="436"/>
      <c r="B543" s="436"/>
      <c r="C543" s="436"/>
      <c r="D543" s="436"/>
      <c r="E543" s="436"/>
      <c r="F543" s="340"/>
      <c r="G543" s="340"/>
      <c r="H543" s="340"/>
      <c r="I543" s="340"/>
      <c r="J543" s="340"/>
      <c r="K543" s="339"/>
      <c r="L543" s="340"/>
      <c r="M543" s="340"/>
    </row>
    <row r="544" spans="1:13" ht="15.75">
      <c r="A544" s="436"/>
      <c r="B544" s="436"/>
      <c r="C544" s="436"/>
      <c r="D544" s="436"/>
      <c r="E544" s="436"/>
      <c r="F544" s="341"/>
      <c r="G544" s="341"/>
      <c r="H544" s="341"/>
      <c r="I544" s="341"/>
      <c r="J544" s="341"/>
      <c r="K544" s="341"/>
      <c r="L544" s="341"/>
      <c r="M544" s="342"/>
    </row>
    <row r="545" spans="1:13" ht="12.75">
      <c r="A545" s="436"/>
      <c r="B545" s="436"/>
      <c r="C545" s="436"/>
      <c r="D545" s="436"/>
      <c r="E545" s="436"/>
      <c r="F545" s="342"/>
      <c r="G545" s="342"/>
      <c r="H545" s="342"/>
      <c r="I545" s="342"/>
      <c r="J545" s="342"/>
      <c r="K545" s="342"/>
      <c r="L545" s="342"/>
      <c r="M545" s="342"/>
    </row>
    <row r="546" spans="1:13" ht="12.75" customHeight="1">
      <c r="A546" s="436"/>
      <c r="B546" s="436"/>
      <c r="C546" s="436"/>
      <c r="D546" s="436"/>
      <c r="E546" s="436"/>
      <c r="F546" s="342"/>
      <c r="G546" s="342"/>
      <c r="H546" s="342"/>
      <c r="I546" s="342"/>
      <c r="J546" s="342"/>
      <c r="K546" s="342"/>
      <c r="L546" s="342"/>
      <c r="M546" s="342"/>
    </row>
    <row r="547" spans="1:13" ht="12.75">
      <c r="A547" s="342"/>
      <c r="B547" s="342"/>
      <c r="C547" s="342"/>
      <c r="D547" s="342"/>
      <c r="E547" s="342"/>
      <c r="F547" s="342"/>
      <c r="G547" s="342"/>
      <c r="H547" s="342"/>
      <c r="I547" s="342"/>
      <c r="J547" s="342"/>
      <c r="K547" s="342"/>
      <c r="L547" s="342"/>
      <c r="M547" s="342"/>
    </row>
    <row r="548" spans="1:13" ht="12.75">
      <c r="A548" s="343"/>
      <c r="B548" s="343"/>
      <c r="C548" s="343"/>
      <c r="D548" s="343"/>
      <c r="E548" s="343"/>
      <c r="F548" s="343"/>
      <c r="G548" s="343"/>
      <c r="H548" s="343"/>
      <c r="I548" s="343"/>
      <c r="J548" s="343"/>
      <c r="K548" s="343"/>
      <c r="L548" s="343"/>
      <c r="M548" s="343"/>
    </row>
    <row r="549" spans="1:13" ht="12.75">
      <c r="A549" s="343"/>
      <c r="B549" s="343"/>
      <c r="C549" s="343"/>
      <c r="D549" s="343"/>
      <c r="E549" s="343"/>
      <c r="F549" s="343"/>
      <c r="G549" s="343"/>
      <c r="H549" s="343"/>
      <c r="I549" s="343"/>
      <c r="J549" s="343"/>
      <c r="K549" s="343"/>
      <c r="L549" s="343"/>
      <c r="M549" s="343"/>
    </row>
    <row r="550" spans="1:13" ht="12.75">
      <c r="A550" s="343"/>
      <c r="B550" s="343"/>
      <c r="C550" s="343"/>
      <c r="D550" s="343"/>
      <c r="E550" s="343"/>
      <c r="F550" s="343"/>
      <c r="G550" s="343"/>
      <c r="H550" s="343"/>
      <c r="I550" s="343"/>
      <c r="J550" s="343"/>
      <c r="K550" s="343"/>
      <c r="L550" s="343"/>
      <c r="M550" s="343"/>
    </row>
    <row r="551" spans="1:13" ht="15.75">
      <c r="A551" s="343"/>
      <c r="B551" s="165" t="s">
        <v>236</v>
      </c>
      <c r="C551" s="343"/>
      <c r="D551" s="343"/>
      <c r="E551" s="343"/>
      <c r="F551" s="343"/>
      <c r="G551" s="343"/>
      <c r="H551" s="343"/>
      <c r="I551" s="343"/>
      <c r="J551" s="343"/>
      <c r="K551" s="343"/>
      <c r="L551" s="343"/>
      <c r="M551" s="343"/>
    </row>
    <row r="552" spans="1:13" ht="12.75">
      <c r="A552" s="343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</row>
    <row r="554" spans="1:13" ht="12.75">
      <c r="A554" s="437" t="s">
        <v>279</v>
      </c>
      <c r="B554" s="438"/>
      <c r="C554" s="438"/>
      <c r="D554" s="438"/>
      <c r="E554" s="438"/>
      <c r="F554" s="59"/>
      <c r="G554" s="59"/>
      <c r="H554" s="59"/>
      <c r="I554" s="59"/>
      <c r="J554" s="59"/>
      <c r="K554" s="59"/>
      <c r="L554" s="59"/>
      <c r="M554" s="59"/>
    </row>
    <row r="555" spans="1:20" ht="12.75">
      <c r="A555" s="438"/>
      <c r="B555" s="438"/>
      <c r="C555" s="438"/>
      <c r="D555" s="438"/>
      <c r="E555" s="438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>
      <c r="A556" s="439"/>
      <c r="B556" s="439"/>
      <c r="C556" s="439"/>
      <c r="D556" s="439"/>
      <c r="E556" s="439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3" t="s">
        <v>278</v>
      </c>
      <c r="B557" s="453"/>
      <c r="C557" s="453"/>
      <c r="D557" s="453"/>
      <c r="E557" s="453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20" ht="12.75" customHeight="1">
      <c r="A558" s="453"/>
      <c r="B558" s="453"/>
      <c r="C558" s="453"/>
      <c r="D558" s="453"/>
      <c r="E558" s="453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  <c r="S558" s="252"/>
      <c r="T558" s="252"/>
    </row>
    <row r="559" spans="1:18" ht="12.75" customHeight="1">
      <c r="A559" s="453"/>
      <c r="B559" s="453"/>
      <c r="C559" s="453"/>
      <c r="D559" s="453"/>
      <c r="E559" s="453"/>
      <c r="F559" s="59"/>
      <c r="G559" s="59"/>
      <c r="H559" s="59"/>
      <c r="I559" s="59"/>
      <c r="J559" s="59"/>
      <c r="K559" s="59"/>
      <c r="L559" s="59"/>
      <c r="M559" s="59"/>
      <c r="P559" s="252"/>
      <c r="Q559" s="252"/>
      <c r="R559" s="252"/>
    </row>
    <row r="560" spans="1:18" ht="12.75">
      <c r="A560" s="436" t="s">
        <v>280</v>
      </c>
      <c r="B560" s="436"/>
      <c r="C560" s="436"/>
      <c r="D560" s="436"/>
      <c r="E560" s="436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8" ht="12.75">
      <c r="A561" s="436"/>
      <c r="B561" s="436"/>
      <c r="C561" s="436"/>
      <c r="D561" s="436"/>
      <c r="E561" s="436"/>
      <c r="F561" s="59"/>
      <c r="G561" s="59"/>
      <c r="H561" s="59"/>
      <c r="I561" s="59"/>
      <c r="J561" s="59"/>
      <c r="K561" s="59"/>
      <c r="L561" s="59"/>
      <c r="M561" s="59"/>
      <c r="P561" s="139"/>
      <c r="Q561" s="139"/>
      <c r="R561" s="139"/>
    </row>
    <row r="562" spans="1:13" ht="12.75">
      <c r="A562" s="436"/>
      <c r="B562" s="436"/>
      <c r="C562" s="436"/>
      <c r="D562" s="436"/>
      <c r="E562" s="436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36"/>
      <c r="B563" s="436"/>
      <c r="C563" s="436"/>
      <c r="D563" s="436"/>
      <c r="E563" s="436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49"/>
      <c r="B564" s="449"/>
      <c r="C564" s="449"/>
      <c r="D564" s="449"/>
      <c r="E564" s="449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29"/>
      <c r="B565" s="429"/>
      <c r="C565" s="429"/>
      <c r="D565" s="429"/>
      <c r="E565" s="429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429"/>
      <c r="B566" s="429"/>
      <c r="C566" s="429"/>
      <c r="D566" s="429"/>
      <c r="E566" s="42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</row>
    <row r="568" spans="1:13" ht="12.75">
      <c r="A568" s="278"/>
      <c r="B568" s="279"/>
      <c r="C568" s="279"/>
      <c r="D568" s="279"/>
      <c r="E568" s="280"/>
      <c r="F568" s="19"/>
      <c r="G568" s="19"/>
      <c r="H568" s="19"/>
      <c r="I568" s="19"/>
      <c r="J568" s="19"/>
      <c r="K568" s="19"/>
      <c r="L568" s="19"/>
      <c r="M568" s="20"/>
    </row>
    <row r="569" spans="1:13" ht="18">
      <c r="A569" s="281"/>
      <c r="B569" s="281"/>
      <c r="C569" s="281"/>
      <c r="D569" s="67"/>
      <c r="E569" s="66" t="s">
        <v>237</v>
      </c>
      <c r="F569" s="67"/>
      <c r="G569" s="67"/>
      <c r="H569" s="67"/>
      <c r="I569" s="67"/>
      <c r="J569" s="9"/>
      <c r="K569" s="9"/>
      <c r="L569" s="9"/>
      <c r="M569" s="9"/>
    </row>
    <row r="570" spans="1:5" ht="12.75">
      <c r="A570" s="282"/>
      <c r="B570" s="282"/>
      <c r="C570" s="282"/>
      <c r="D570" s="282"/>
      <c r="E570" s="282"/>
    </row>
    <row r="571" spans="1:13" ht="15.75">
      <c r="A571" s="282"/>
      <c r="B571" s="164" t="s">
        <v>73</v>
      </c>
      <c r="C571" s="165" t="s">
        <v>238</v>
      </c>
      <c r="D571" s="166"/>
      <c r="E571" s="166"/>
      <c r="F571" s="12"/>
      <c r="G571" s="12"/>
      <c r="H571" s="12"/>
      <c r="I571" s="12"/>
      <c r="J571" s="12"/>
      <c r="K571" s="12"/>
      <c r="L571" s="12"/>
      <c r="M571" s="12"/>
    </row>
    <row r="572" spans="1:5" ht="12.75">
      <c r="A572" s="166"/>
      <c r="B572" s="166"/>
      <c r="C572" s="166"/>
      <c r="D572" s="166"/>
      <c r="E572" s="166"/>
    </row>
    <row r="573" spans="1:5" ht="12.75" customHeight="1">
      <c r="A573" s="437" t="s">
        <v>272</v>
      </c>
      <c r="B573" s="438"/>
      <c r="C573" s="438"/>
      <c r="D573" s="438"/>
      <c r="E573" s="438"/>
    </row>
    <row r="574" spans="1:12" ht="12.75" customHeight="1">
      <c r="A574" s="438"/>
      <c r="B574" s="438"/>
      <c r="C574" s="438"/>
      <c r="D574" s="438"/>
      <c r="E574" s="438"/>
      <c r="F574" s="13"/>
      <c r="G574" s="13"/>
      <c r="H574" s="13"/>
      <c r="I574" s="13"/>
      <c r="J574" s="13"/>
      <c r="K574" s="13"/>
      <c r="L574" s="13"/>
    </row>
    <row r="575" spans="1:12" ht="12.75">
      <c r="A575" s="438"/>
      <c r="B575" s="438"/>
      <c r="C575" s="438"/>
      <c r="D575" s="438"/>
      <c r="E575" s="438"/>
      <c r="F575" s="13"/>
      <c r="G575" s="13"/>
      <c r="H575" s="13"/>
      <c r="I575" s="13"/>
      <c r="J575" s="13"/>
      <c r="K575" s="13"/>
      <c r="L575" s="13"/>
    </row>
    <row r="576" spans="1:12" ht="12.75">
      <c r="A576" s="438"/>
      <c r="B576" s="438"/>
      <c r="C576" s="438"/>
      <c r="D576" s="438"/>
      <c r="E576" s="438"/>
      <c r="F576" s="13"/>
      <c r="G576" s="13"/>
      <c r="H576" s="13"/>
      <c r="I576" s="13"/>
      <c r="J576" s="13"/>
      <c r="K576" s="13"/>
      <c r="L576" s="13"/>
    </row>
    <row r="577" spans="1:19" ht="12.75">
      <c r="A577" s="438"/>
      <c r="B577" s="438"/>
      <c r="C577" s="438"/>
      <c r="D577" s="438"/>
      <c r="E577" s="438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28" t="s">
        <v>273</v>
      </c>
      <c r="B578" s="428"/>
      <c r="C578" s="428"/>
      <c r="D578" s="428"/>
      <c r="E578" s="428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28"/>
      <c r="B579" s="428"/>
      <c r="C579" s="428"/>
      <c r="D579" s="428"/>
      <c r="E579" s="428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28"/>
      <c r="B580" s="428"/>
      <c r="C580" s="428"/>
      <c r="D580" s="428"/>
      <c r="E580" s="428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9" ht="12.75">
      <c r="A581" s="428"/>
      <c r="B581" s="428"/>
      <c r="C581" s="428"/>
      <c r="D581" s="428"/>
      <c r="E581" s="428"/>
      <c r="F581" s="13"/>
      <c r="G581" s="13"/>
      <c r="H581" s="13"/>
      <c r="I581" s="13"/>
      <c r="J581" s="13"/>
      <c r="K581" s="13"/>
      <c r="L581" s="13"/>
      <c r="O581" s="139"/>
      <c r="P581" s="139"/>
      <c r="Q581" s="139"/>
      <c r="R581" s="139"/>
      <c r="S581" s="139"/>
    </row>
    <row r="582" spans="1:12" ht="12.75">
      <c r="A582" s="429"/>
      <c r="B582" s="429"/>
      <c r="C582" s="429"/>
      <c r="D582" s="429"/>
      <c r="E582" s="429"/>
      <c r="F582" s="13"/>
      <c r="G582" s="13"/>
      <c r="H582" s="13"/>
      <c r="I582" s="13"/>
      <c r="J582" s="13"/>
      <c r="K582" s="13"/>
      <c r="L582" s="13"/>
    </row>
    <row r="583" spans="1:12" ht="12.75">
      <c r="A583" s="429"/>
      <c r="B583" s="429"/>
      <c r="C583" s="429"/>
      <c r="D583" s="429"/>
      <c r="E583" s="429"/>
      <c r="F583" s="13"/>
      <c r="G583" s="13"/>
      <c r="H583" s="13"/>
      <c r="I583" s="13"/>
      <c r="J583" s="13"/>
      <c r="K583" s="13"/>
      <c r="L583" s="13"/>
    </row>
    <row r="584" spans="1:13" s="16" customFormat="1" ht="12.75">
      <c r="A584" s="429"/>
      <c r="B584" s="429"/>
      <c r="C584" s="429"/>
      <c r="D584" s="429"/>
      <c r="E584" s="429"/>
      <c r="F584" s="13"/>
      <c r="G584" s="13"/>
      <c r="H584" s="13"/>
      <c r="I584" s="13"/>
      <c r="J584" s="13"/>
      <c r="K584" s="13"/>
      <c r="L584" s="13"/>
      <c r="M584" s="2"/>
    </row>
    <row r="585" spans="1:17" ht="15.75">
      <c r="A585" s="429"/>
      <c r="B585" s="429"/>
      <c r="C585" s="429"/>
      <c r="D585" s="429"/>
      <c r="E585" s="429"/>
      <c r="F585" s="13"/>
      <c r="G585" s="13"/>
      <c r="H585" s="13"/>
      <c r="I585" s="13"/>
      <c r="J585" s="13"/>
      <c r="K585" s="13"/>
      <c r="L585" s="13"/>
      <c r="P585" s="34"/>
      <c r="Q585" s="137"/>
    </row>
    <row r="586" spans="1:22" ht="12.75">
      <c r="A586" s="429"/>
      <c r="B586" s="429"/>
      <c r="C586" s="429"/>
      <c r="D586" s="429"/>
      <c r="E586" s="429"/>
      <c r="F586" s="13"/>
      <c r="G586" s="13"/>
      <c r="H586" s="13"/>
      <c r="I586" s="13"/>
      <c r="J586" s="13"/>
      <c r="K586" s="13"/>
      <c r="L586" s="13"/>
      <c r="S586" s="13"/>
      <c r="U586" s="13"/>
      <c r="V586" s="13"/>
    </row>
    <row r="587" spans="1:19" ht="12.75" customHeight="1">
      <c r="A587" s="142"/>
      <c r="B587" s="142"/>
      <c r="C587" s="142"/>
      <c r="D587" s="142"/>
      <c r="E587" s="142"/>
      <c r="F587" s="13"/>
      <c r="G587" s="13"/>
      <c r="H587" s="13"/>
      <c r="I587" s="13"/>
      <c r="J587" s="13"/>
      <c r="K587" s="13"/>
      <c r="L587" s="13"/>
      <c r="O587" s="140"/>
      <c r="P587" s="23"/>
      <c r="Q587" s="23"/>
      <c r="R587" s="23"/>
      <c r="S587" s="23"/>
    </row>
    <row r="588" spans="1:19" ht="12.75">
      <c r="A588" s="59"/>
      <c r="B588" s="59"/>
      <c r="C588" s="59"/>
      <c r="D588" s="59"/>
      <c r="E588" s="59"/>
      <c r="O588" s="23"/>
      <c r="P588" s="23"/>
      <c r="Q588" s="23"/>
      <c r="R588" s="23"/>
      <c r="S588" s="23"/>
    </row>
    <row r="589" spans="1:26" ht="15.75">
      <c r="A589" s="59"/>
      <c r="B589" s="164" t="s">
        <v>74</v>
      </c>
      <c r="C589" s="165" t="s">
        <v>239</v>
      </c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66"/>
      <c r="B590" s="166"/>
      <c r="C590" s="166"/>
      <c r="D590" s="166"/>
      <c r="E590" s="166"/>
      <c r="O590" s="23"/>
      <c r="P590" s="23"/>
      <c r="Q590" s="23"/>
      <c r="R590" s="23"/>
      <c r="S590" s="2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7" t="s">
        <v>274</v>
      </c>
      <c r="B591" s="438"/>
      <c r="C591" s="438"/>
      <c r="D591" s="438"/>
      <c r="E591" s="438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8"/>
      <c r="B592" s="438"/>
      <c r="C592" s="438"/>
      <c r="D592" s="438"/>
      <c r="E592" s="438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8"/>
      <c r="B593" s="438"/>
      <c r="C593" s="438"/>
      <c r="D593" s="438"/>
      <c r="E593" s="438"/>
      <c r="O593" s="7"/>
      <c r="P593" s="7"/>
      <c r="Q593" s="7"/>
      <c r="R593" s="7"/>
      <c r="S593" s="7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38"/>
      <c r="B594" s="438"/>
      <c r="C594" s="438"/>
      <c r="D594" s="438"/>
      <c r="E594" s="438"/>
      <c r="O594" s="7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436" t="s">
        <v>275</v>
      </c>
      <c r="B595" s="436"/>
      <c r="C595" s="436"/>
      <c r="D595" s="436"/>
      <c r="E595" s="436"/>
      <c r="O595" s="23"/>
      <c r="P595" s="23"/>
      <c r="Q595" s="23"/>
      <c r="R595" s="23"/>
      <c r="S595" s="23"/>
      <c r="T595" s="13"/>
      <c r="U595" s="13"/>
      <c r="V595" s="13"/>
      <c r="W595" s="13"/>
      <c r="X595" s="13"/>
      <c r="Y595" s="13"/>
      <c r="Z595" s="13"/>
    </row>
    <row r="596" spans="1:19" ht="12.75" customHeight="1">
      <c r="A596" s="436"/>
      <c r="B596" s="436"/>
      <c r="C596" s="436"/>
      <c r="D596" s="436"/>
      <c r="E596" s="436"/>
      <c r="O596" s="23"/>
      <c r="P596" s="23"/>
      <c r="Q596" s="23"/>
      <c r="R596" s="23"/>
      <c r="S596" s="23"/>
    </row>
    <row r="597" spans="1:19" ht="12.75">
      <c r="A597" s="436"/>
      <c r="B597" s="436"/>
      <c r="C597" s="436"/>
      <c r="D597" s="436"/>
      <c r="E597" s="436"/>
      <c r="O597" s="23"/>
      <c r="P597" s="23"/>
      <c r="Q597" s="23"/>
      <c r="R597" s="23"/>
      <c r="S597" s="23"/>
    </row>
    <row r="598" spans="1:19" ht="12.75" customHeight="1">
      <c r="A598" s="436"/>
      <c r="B598" s="436"/>
      <c r="C598" s="436"/>
      <c r="D598" s="436"/>
      <c r="E598" s="436"/>
      <c r="O598" s="7"/>
      <c r="P598" s="7"/>
      <c r="Q598" s="7"/>
      <c r="R598" s="7"/>
      <c r="S598" s="7"/>
    </row>
    <row r="599" spans="1:19" ht="13.5" customHeight="1">
      <c r="A599" s="436"/>
      <c r="B599" s="436"/>
      <c r="C599" s="436"/>
      <c r="D599" s="436"/>
      <c r="E599" s="436"/>
      <c r="O599" s="7"/>
      <c r="P599" s="7"/>
      <c r="Q599" s="7"/>
      <c r="R599" s="7"/>
      <c r="S599" s="7"/>
    </row>
    <row r="600" spans="1:19" ht="12.75">
      <c r="A600" s="449"/>
      <c r="B600" s="449"/>
      <c r="C600" s="449"/>
      <c r="D600" s="449"/>
      <c r="E600" s="449"/>
      <c r="O600" s="7"/>
      <c r="P600" s="7"/>
      <c r="Q600" s="7"/>
      <c r="R600" s="7"/>
      <c r="S600" s="7"/>
    </row>
    <row r="601" spans="1:5" ht="12.75">
      <c r="A601" s="449"/>
      <c r="B601" s="449"/>
      <c r="C601" s="449"/>
      <c r="D601" s="449"/>
      <c r="E601" s="449"/>
    </row>
    <row r="602" spans="1:5" ht="12.75">
      <c r="A602" s="449"/>
      <c r="B602" s="449"/>
      <c r="C602" s="449"/>
      <c r="D602" s="449"/>
      <c r="E602" s="449"/>
    </row>
    <row r="603" spans="1:5" ht="12.75">
      <c r="A603" s="449"/>
      <c r="B603" s="449"/>
      <c r="C603" s="449"/>
      <c r="D603" s="449"/>
      <c r="E603" s="449"/>
    </row>
    <row r="604" spans="1:13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35">
        <v>8</v>
      </c>
    </row>
    <row r="606" spans="1:11" ht="12.75">
      <c r="A606" s="1"/>
      <c r="C606" s="22" t="str">
        <f>C529</f>
        <v>2010ж. қыркүйек</v>
      </c>
      <c r="K606" s="22" t="str">
        <f>K529</f>
        <v>ҚР Ұлттық Банкі</v>
      </c>
    </row>
    <row r="607" spans="1:12" ht="12.75">
      <c r="A607" s="1"/>
      <c r="C607" s="451" t="str">
        <f>C530</f>
        <v>Қазақстан экономикасына ақпараттық-талдамалық шолу</v>
      </c>
      <c r="D607" s="451"/>
      <c r="E607" s="451"/>
      <c r="F607" s="451"/>
      <c r="G607" s="451"/>
      <c r="H607" s="451"/>
      <c r="I607" s="451"/>
      <c r="J607" s="451"/>
      <c r="K607" s="451"/>
      <c r="L607" s="451"/>
    </row>
    <row r="608" spans="1:13" ht="12.75" customHeight="1" thickBot="1">
      <c r="A608" s="3"/>
      <c r="B608" s="4"/>
      <c r="C608" s="452"/>
      <c r="D608" s="452"/>
      <c r="E608" s="452"/>
      <c r="F608" s="452"/>
      <c r="G608" s="452"/>
      <c r="H608" s="452"/>
      <c r="I608" s="452"/>
      <c r="J608" s="452"/>
      <c r="K608" s="452"/>
      <c r="L608" s="452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49"/>
      <c r="B611" s="49"/>
      <c r="C611" s="49"/>
      <c r="D611" s="49"/>
      <c r="E611" s="66" t="s">
        <v>161</v>
      </c>
      <c r="F611" s="68"/>
      <c r="G611" s="68"/>
      <c r="H611" s="68"/>
      <c r="I611" s="68"/>
      <c r="J611" s="50"/>
      <c r="K611" s="50"/>
      <c r="L611" s="50"/>
      <c r="M611" s="9"/>
    </row>
    <row r="612" spans="1:7" ht="12.75">
      <c r="A612" s="7"/>
      <c r="D612" s="11"/>
      <c r="E612" s="11"/>
      <c r="F612" s="11"/>
      <c r="G612" s="11"/>
    </row>
    <row r="613" spans="2:9" ht="15.75">
      <c r="B613" s="34" t="s">
        <v>75</v>
      </c>
      <c r="C613" s="25" t="s">
        <v>240</v>
      </c>
      <c r="I613" s="153"/>
    </row>
    <row r="614" spans="1:5" ht="12.75">
      <c r="A614" s="155"/>
      <c r="B614" s="155"/>
      <c r="C614" s="155"/>
      <c r="D614" s="155"/>
      <c r="E614" s="155"/>
    </row>
    <row r="615" spans="1:5" ht="12.75">
      <c r="A615" s="437" t="s">
        <v>267</v>
      </c>
      <c r="B615" s="438"/>
      <c r="C615" s="438"/>
      <c r="D615" s="438"/>
      <c r="E615" s="438"/>
    </row>
    <row r="616" spans="1:5" ht="12.75">
      <c r="A616" s="438"/>
      <c r="B616" s="438"/>
      <c r="C616" s="438"/>
      <c r="D616" s="438"/>
      <c r="E616" s="438"/>
    </row>
    <row r="617" spans="1:5" ht="12.75">
      <c r="A617" s="439"/>
      <c r="B617" s="439"/>
      <c r="C617" s="439"/>
      <c r="D617" s="439"/>
      <c r="E617" s="439"/>
    </row>
    <row r="618" spans="1:5" ht="12.75" customHeight="1">
      <c r="A618" s="429"/>
      <c r="B618" s="429"/>
      <c r="C618" s="429"/>
      <c r="D618" s="429"/>
      <c r="E618" s="429"/>
    </row>
    <row r="619" spans="1:13" ht="12.75" customHeight="1">
      <c r="A619" s="428" t="s">
        <v>268</v>
      </c>
      <c r="B619" s="428"/>
      <c r="C619" s="428"/>
      <c r="D619" s="428"/>
      <c r="E619" s="428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428"/>
      <c r="B620" s="428"/>
      <c r="C620" s="428"/>
      <c r="D620" s="428"/>
      <c r="E620" s="428"/>
      <c r="F620" s="13"/>
      <c r="G620" s="13"/>
      <c r="H620" s="13"/>
      <c r="I620" s="13"/>
      <c r="J620" s="13"/>
      <c r="K620" s="13"/>
      <c r="M620" s="14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 customHeight="1">
      <c r="A624" s="428"/>
      <c r="B624" s="428"/>
      <c r="C624" s="428"/>
      <c r="D624" s="428"/>
      <c r="E624" s="428"/>
    </row>
    <row r="625" spans="1:5" ht="12.75">
      <c r="A625" s="429"/>
      <c r="B625" s="429"/>
      <c r="C625" s="429"/>
      <c r="D625" s="429"/>
      <c r="E625" s="429"/>
    </row>
    <row r="626" spans="1:5" ht="12.75">
      <c r="A626" s="429"/>
      <c r="B626" s="429"/>
      <c r="C626" s="429"/>
      <c r="D626" s="429"/>
      <c r="E626" s="429"/>
    </row>
    <row r="627" spans="1:13" ht="12.75">
      <c r="A627" s="276"/>
      <c r="B627" s="276"/>
      <c r="C627" s="276"/>
      <c r="D627" s="276"/>
      <c r="E627" s="27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76"/>
      <c r="B628" s="276"/>
      <c r="C628" s="276"/>
      <c r="D628" s="276"/>
      <c r="E628" s="276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142"/>
      <c r="B629" s="142"/>
      <c r="C629" s="142"/>
      <c r="D629" s="142"/>
      <c r="E629" s="142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142"/>
      <c r="B630" s="164" t="s">
        <v>76</v>
      </c>
      <c r="C630" s="165" t="s">
        <v>259</v>
      </c>
      <c r="D630" s="277"/>
      <c r="E630" s="27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7"/>
      <c r="B631" s="277"/>
      <c r="C631" s="277"/>
      <c r="D631" s="277"/>
      <c r="E631" s="27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7" t="s">
        <v>269</v>
      </c>
      <c r="B632" s="438"/>
      <c r="C632" s="438"/>
      <c r="D632" s="438"/>
      <c r="E632" s="438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8"/>
      <c r="B633" s="438"/>
      <c r="C633" s="438"/>
      <c r="D633" s="438"/>
      <c r="E633" s="438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439"/>
      <c r="B634" s="439"/>
      <c r="C634" s="439"/>
      <c r="D634" s="439"/>
      <c r="E634" s="439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436" t="s">
        <v>270</v>
      </c>
      <c r="B635" s="436"/>
      <c r="C635" s="436"/>
      <c r="D635" s="436"/>
      <c r="E635" s="436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6"/>
      <c r="B636" s="436"/>
      <c r="C636" s="436"/>
      <c r="D636" s="436"/>
      <c r="E636" s="436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6"/>
      <c r="B637" s="436"/>
      <c r="C637" s="436"/>
      <c r="D637" s="436"/>
      <c r="E637" s="436"/>
      <c r="F637" s="6"/>
      <c r="G637" s="6"/>
      <c r="H637" s="6"/>
      <c r="I637" s="6"/>
      <c r="J637" s="6"/>
      <c r="K637" s="6"/>
      <c r="L637" s="6"/>
      <c r="M637" s="6"/>
      <c r="N637" s="133"/>
      <c r="O637" s="133"/>
      <c r="P637" s="133"/>
      <c r="Q637" s="133"/>
      <c r="R637" s="133"/>
    </row>
    <row r="638" spans="1:18" ht="12.75">
      <c r="A638" s="436"/>
      <c r="B638" s="436"/>
      <c r="C638" s="436"/>
      <c r="D638" s="436"/>
      <c r="E638" s="436"/>
      <c r="F638" s="6"/>
      <c r="G638" s="6"/>
      <c r="H638" s="6"/>
      <c r="I638" s="6"/>
      <c r="J638" s="6"/>
      <c r="K638" s="6"/>
      <c r="L638" s="6"/>
      <c r="M638" s="6"/>
      <c r="N638" s="134"/>
      <c r="O638" s="134"/>
      <c r="P638" s="134"/>
      <c r="Q638" s="134"/>
      <c r="R638" s="134"/>
    </row>
    <row r="639" spans="1:13" ht="12.75" customHeight="1">
      <c r="A639" s="436"/>
      <c r="B639" s="436"/>
      <c r="C639" s="436"/>
      <c r="D639" s="436"/>
      <c r="E639" s="43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6"/>
      <c r="B640" s="436"/>
      <c r="C640" s="436"/>
      <c r="D640" s="436"/>
      <c r="E640" s="43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436"/>
      <c r="B641" s="436"/>
      <c r="C641" s="436"/>
      <c r="D641" s="436"/>
      <c r="E641" s="43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59"/>
      <c r="B645" s="59"/>
      <c r="C645" s="59"/>
      <c r="D645" s="59"/>
      <c r="E645" s="59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142"/>
      <c r="B646" s="142"/>
      <c r="C646" s="142"/>
      <c r="D646" s="142"/>
      <c r="E646" s="142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278"/>
      <c r="B647" s="279"/>
      <c r="C647" s="279"/>
      <c r="D647" s="279"/>
      <c r="E647" s="280"/>
      <c r="F647" s="19"/>
      <c r="G647" s="19"/>
      <c r="H647" s="19"/>
      <c r="I647" s="19"/>
      <c r="J647" s="19"/>
      <c r="K647" s="19"/>
      <c r="L647" s="19"/>
      <c r="M647" s="20"/>
    </row>
    <row r="648" spans="1:13" ht="18">
      <c r="A648" s="281"/>
      <c r="B648" s="281"/>
      <c r="C648" s="281"/>
      <c r="D648" s="67"/>
      <c r="E648" s="66" t="s">
        <v>261</v>
      </c>
      <c r="F648" s="67"/>
      <c r="G648" s="9"/>
      <c r="H648" s="9"/>
      <c r="I648" s="9"/>
      <c r="J648" s="9"/>
      <c r="K648" s="9"/>
      <c r="L648" s="9"/>
      <c r="M648" s="9"/>
    </row>
    <row r="649" spans="1:5" ht="12.75">
      <c r="A649" s="282"/>
      <c r="B649" s="282"/>
      <c r="C649" s="282"/>
      <c r="D649" s="282"/>
      <c r="E649" s="282"/>
    </row>
    <row r="650" spans="1:8" ht="15.75">
      <c r="A650" s="282"/>
      <c r="B650" s="164" t="s">
        <v>77</v>
      </c>
      <c r="C650" s="165" t="s">
        <v>260</v>
      </c>
      <c r="D650" s="166"/>
      <c r="E650" s="123"/>
      <c r="G650" s="13"/>
      <c r="H650" s="13"/>
    </row>
    <row r="651" spans="1:5" ht="12.75">
      <c r="A651" s="125"/>
      <c r="B651" s="125"/>
      <c r="C651" s="125"/>
      <c r="D651" s="125"/>
      <c r="E651" s="125"/>
    </row>
    <row r="652" spans="1:12" ht="15.75">
      <c r="A652" s="437" t="s">
        <v>271</v>
      </c>
      <c r="B652" s="442"/>
      <c r="C652" s="442"/>
      <c r="D652" s="442"/>
      <c r="E652" s="442"/>
      <c r="F652" s="13"/>
      <c r="G652" s="13"/>
      <c r="H652" s="13"/>
      <c r="I652" s="34"/>
      <c r="J652" s="25"/>
      <c r="L652" s="13"/>
    </row>
    <row r="653" spans="1:5" ht="12.75">
      <c r="A653" s="442"/>
      <c r="B653" s="442"/>
      <c r="C653" s="442"/>
      <c r="D653" s="442"/>
      <c r="E653" s="442"/>
    </row>
    <row r="654" spans="1:19" ht="12.75" customHeight="1">
      <c r="A654" s="450"/>
      <c r="B654" s="450"/>
      <c r="C654" s="450"/>
      <c r="D654" s="450"/>
      <c r="E654" s="450"/>
      <c r="F654" s="13"/>
      <c r="G654" s="13"/>
      <c r="H654" s="13"/>
      <c r="O654" s="139"/>
      <c r="P654" s="139"/>
      <c r="Q654" s="139"/>
      <c r="R654" s="139"/>
      <c r="S654" s="139"/>
    </row>
    <row r="655" spans="1:20" ht="12.75" customHeight="1">
      <c r="A655" s="453" t="s">
        <v>263</v>
      </c>
      <c r="B655" s="453"/>
      <c r="C655" s="453"/>
      <c r="D655" s="453"/>
      <c r="E655" s="453"/>
      <c r="F655" s="13"/>
      <c r="G655" s="13"/>
      <c r="H655" s="13"/>
      <c r="I655" s="13"/>
      <c r="J655" s="13"/>
      <c r="K655" s="13"/>
      <c r="L655" s="13"/>
      <c r="O655" s="139"/>
      <c r="P655" s="139"/>
      <c r="Q655" s="23"/>
      <c r="R655" s="23"/>
      <c r="S655" s="23"/>
      <c r="T655" s="23"/>
    </row>
    <row r="656" spans="1:20" ht="12.75">
      <c r="A656" s="453"/>
      <c r="B656" s="453"/>
      <c r="C656" s="453"/>
      <c r="D656" s="453"/>
      <c r="E656" s="453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53"/>
      <c r="B657" s="453"/>
      <c r="C657" s="453"/>
      <c r="D657" s="453"/>
      <c r="E657" s="453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 t="s">
        <v>264</v>
      </c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39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O659" s="142"/>
      <c r="P659" s="23"/>
      <c r="Q659" s="23"/>
      <c r="R659" s="23"/>
      <c r="S659" s="23"/>
      <c r="T659" s="23"/>
    </row>
    <row r="660" spans="1:20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8"/>
      <c r="B663" s="428"/>
      <c r="C663" s="428"/>
      <c r="D663" s="428"/>
      <c r="E663" s="428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2.75">
      <c r="A666" s="429"/>
      <c r="B666" s="429"/>
      <c r="C666" s="429"/>
      <c r="D666" s="429"/>
      <c r="E666" s="429"/>
      <c r="F666" s="13"/>
      <c r="G666" s="13"/>
      <c r="H666" s="13"/>
      <c r="I666" s="13"/>
      <c r="J666" s="13"/>
      <c r="K666" s="13"/>
      <c r="L666" s="13"/>
    </row>
    <row r="667" spans="1:12" ht="14.25" customHeight="1">
      <c r="A667" s="59"/>
      <c r="B667" s="59"/>
      <c r="C667" s="59"/>
      <c r="D667" s="59"/>
      <c r="E667" s="59"/>
      <c r="F667" s="13"/>
      <c r="G667" s="13"/>
      <c r="H667" s="13"/>
      <c r="I667" s="13"/>
      <c r="J667" s="13"/>
      <c r="K667" s="13"/>
      <c r="L667" s="13"/>
    </row>
    <row r="668" spans="1:5" ht="16.5" customHeight="1">
      <c r="A668" s="59"/>
      <c r="B668" s="164" t="s">
        <v>78</v>
      </c>
      <c r="C668" s="165" t="s">
        <v>262</v>
      </c>
      <c r="D668" s="166"/>
      <c r="E668" s="166"/>
    </row>
    <row r="669" spans="1:12" ht="12.75">
      <c r="A669" s="166"/>
      <c r="B669" s="166"/>
      <c r="C669" s="166"/>
      <c r="D669" s="166"/>
      <c r="E669" s="166"/>
      <c r="F669" s="13"/>
      <c r="G669" s="13"/>
      <c r="H669" s="13"/>
      <c r="I669" s="13"/>
      <c r="J669" s="13"/>
      <c r="K669" s="13"/>
      <c r="L669" s="13"/>
    </row>
    <row r="670" spans="1:12" ht="12.75">
      <c r="A670" s="437" t="s">
        <v>265</v>
      </c>
      <c r="B670" s="438"/>
      <c r="C670" s="438"/>
      <c r="D670" s="438"/>
      <c r="E670" s="438"/>
      <c r="F670" s="13"/>
      <c r="G670" s="13"/>
      <c r="H670" s="13"/>
      <c r="I670" s="13"/>
      <c r="J670" s="13"/>
      <c r="K670" s="13"/>
      <c r="L670" s="13"/>
    </row>
    <row r="671" spans="1:5" ht="12.75">
      <c r="A671" s="438"/>
      <c r="B671" s="438"/>
      <c r="C671" s="438"/>
      <c r="D671" s="438"/>
      <c r="E671" s="438"/>
    </row>
    <row r="672" spans="1:5" ht="12.75">
      <c r="A672" s="428" t="s">
        <v>266</v>
      </c>
      <c r="B672" s="428"/>
      <c r="C672" s="428"/>
      <c r="D672" s="428"/>
      <c r="E672" s="428"/>
    </row>
    <row r="673" spans="1:12" ht="12.75">
      <c r="A673" s="428"/>
      <c r="B673" s="428"/>
      <c r="C673" s="428"/>
      <c r="D673" s="428"/>
      <c r="E673" s="428"/>
      <c r="F673" s="13"/>
      <c r="G673" s="13"/>
      <c r="H673" s="13"/>
      <c r="I673" s="13"/>
      <c r="J673" s="13"/>
      <c r="K673" s="13"/>
      <c r="L673" s="13"/>
    </row>
    <row r="674" spans="1:9" ht="12.75">
      <c r="A674" s="428"/>
      <c r="B674" s="428"/>
      <c r="C674" s="428"/>
      <c r="D674" s="428"/>
      <c r="E674" s="428"/>
      <c r="F674" s="13"/>
      <c r="G674" s="13"/>
      <c r="H674" s="13"/>
      <c r="I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8"/>
      <c r="B677" s="428"/>
      <c r="C677" s="428"/>
      <c r="D677" s="428"/>
      <c r="E677" s="428"/>
      <c r="F677" s="13"/>
      <c r="G677" s="13"/>
      <c r="H677" s="13"/>
      <c r="I677" s="13"/>
      <c r="J677" s="13"/>
      <c r="K677" s="13"/>
      <c r="L677" s="13"/>
    </row>
    <row r="678" spans="1:12" ht="12.75">
      <c r="A678" s="429"/>
      <c r="B678" s="429"/>
      <c r="C678" s="429"/>
      <c r="D678" s="429"/>
      <c r="E678" s="429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2" ht="12.75">
      <c r="A680" s="142"/>
      <c r="B680" s="142"/>
      <c r="C680" s="142"/>
      <c r="D680" s="142"/>
      <c r="E680" s="142"/>
      <c r="F680" s="13"/>
      <c r="G680" s="13"/>
      <c r="H680" s="13"/>
      <c r="I680" s="13"/>
      <c r="J680" s="13"/>
      <c r="K680" s="13"/>
      <c r="L680" s="13"/>
    </row>
    <row r="681" spans="1:13" ht="12.75">
      <c r="A681" s="9"/>
      <c r="B681" s="9"/>
      <c r="C681" s="9"/>
      <c r="D681" s="9"/>
      <c r="E681" s="9"/>
      <c r="F681" s="21"/>
      <c r="G681" s="21"/>
      <c r="H681" s="21"/>
      <c r="I681" s="21"/>
      <c r="J681" s="21"/>
      <c r="K681" s="21"/>
      <c r="L681" s="21"/>
      <c r="M681" s="9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35">
        <v>9</v>
      </c>
    </row>
  </sheetData>
  <mergeCells count="250">
    <mergeCell ref="Y135:Z136"/>
    <mergeCell ref="A137:A138"/>
    <mergeCell ref="B137:E138"/>
    <mergeCell ref="F137:F138"/>
    <mergeCell ref="G137:K138"/>
    <mergeCell ref="L137:M138"/>
    <mergeCell ref="O135:R136"/>
    <mergeCell ref="S135:S136"/>
    <mergeCell ref="T135:X136"/>
    <mergeCell ref="G118:K119"/>
    <mergeCell ref="G132:K134"/>
    <mergeCell ref="L122:M123"/>
    <mergeCell ref="A273:E278"/>
    <mergeCell ref="L139:M140"/>
    <mergeCell ref="A241:E244"/>
    <mergeCell ref="C227:L228"/>
    <mergeCell ref="L135:M136"/>
    <mergeCell ref="F120:F121"/>
    <mergeCell ref="A120:A121"/>
    <mergeCell ref="A467:E474"/>
    <mergeCell ref="L107:M108"/>
    <mergeCell ref="A107:A108"/>
    <mergeCell ref="B107:E108"/>
    <mergeCell ref="A114:A115"/>
    <mergeCell ref="B114:E115"/>
    <mergeCell ref="F114:F115"/>
    <mergeCell ref="G112:K113"/>
    <mergeCell ref="A112:A113"/>
    <mergeCell ref="G116:K117"/>
    <mergeCell ref="B120:E121"/>
    <mergeCell ref="F112:F113"/>
    <mergeCell ref="B112:E113"/>
    <mergeCell ref="A116:A117"/>
    <mergeCell ref="B116:E117"/>
    <mergeCell ref="F116:F117"/>
    <mergeCell ref="G114:K115"/>
    <mergeCell ref="B109:E109"/>
    <mergeCell ref="G109:K109"/>
    <mergeCell ref="B110:E111"/>
    <mergeCell ref="F110:F111"/>
    <mergeCell ref="G110:K111"/>
    <mergeCell ref="F105:F106"/>
    <mergeCell ref="A118:A119"/>
    <mergeCell ref="B118:E119"/>
    <mergeCell ref="F118:F119"/>
    <mergeCell ref="A85:M89"/>
    <mergeCell ref="F94:F96"/>
    <mergeCell ref="A97:A98"/>
    <mergeCell ref="A110:A111"/>
    <mergeCell ref="L101:M102"/>
    <mergeCell ref="A99:A100"/>
    <mergeCell ref="B99:E100"/>
    <mergeCell ref="F99:F100"/>
    <mergeCell ref="G99:K100"/>
    <mergeCell ref="G107:K108"/>
    <mergeCell ref="A306:M311"/>
    <mergeCell ref="L99:M100"/>
    <mergeCell ref="B101:E102"/>
    <mergeCell ref="F101:F102"/>
    <mergeCell ref="G101:K102"/>
    <mergeCell ref="G103:K104"/>
    <mergeCell ref="L103:M104"/>
    <mergeCell ref="F103:F104"/>
    <mergeCell ref="G139:K140"/>
    <mergeCell ref="L114:M115"/>
    <mergeCell ref="A336:E343"/>
    <mergeCell ref="A139:A140"/>
    <mergeCell ref="B139:E140"/>
    <mergeCell ref="F139:F140"/>
    <mergeCell ref="A320:E323"/>
    <mergeCell ref="C302:L303"/>
    <mergeCell ref="A324:E328"/>
    <mergeCell ref="A316:E319"/>
    <mergeCell ref="A297:E298"/>
    <mergeCell ref="A231:M231"/>
    <mergeCell ref="A383:E387"/>
    <mergeCell ref="A404:E412"/>
    <mergeCell ref="A388:E396"/>
    <mergeCell ref="A401:E403"/>
    <mergeCell ref="A477:E479"/>
    <mergeCell ref="A480:E486"/>
    <mergeCell ref="A365:E374"/>
    <mergeCell ref="A333:E335"/>
    <mergeCell ref="A361:E364"/>
    <mergeCell ref="C378:L379"/>
    <mergeCell ref="A349:E357"/>
    <mergeCell ref="A345:E348"/>
    <mergeCell ref="A461:E463"/>
    <mergeCell ref="A464:E466"/>
    <mergeCell ref="G1:M1"/>
    <mergeCell ref="H2:M2"/>
    <mergeCell ref="G41:H41"/>
    <mergeCell ref="G43:H43"/>
    <mergeCell ref="C6:L7"/>
    <mergeCell ref="A11:M11"/>
    <mergeCell ref="A33:M33"/>
    <mergeCell ref="A35:M35"/>
    <mergeCell ref="K37:L37"/>
    <mergeCell ref="A37:A38"/>
    <mergeCell ref="A280:M281"/>
    <mergeCell ref="A286:E291"/>
    <mergeCell ref="A257:M260"/>
    <mergeCell ref="A245:E255"/>
    <mergeCell ref="A265:E272"/>
    <mergeCell ref="A205:E211"/>
    <mergeCell ref="A233:M236"/>
    <mergeCell ref="A202:E204"/>
    <mergeCell ref="A183:E187"/>
    <mergeCell ref="A178:E181"/>
    <mergeCell ref="A188:E194"/>
    <mergeCell ref="A141:A142"/>
    <mergeCell ref="B141:E142"/>
    <mergeCell ref="A168:M172"/>
    <mergeCell ref="C146:L147"/>
    <mergeCell ref="A153:E157"/>
    <mergeCell ref="A162:E167"/>
    <mergeCell ref="A158:E161"/>
    <mergeCell ref="F141:F142"/>
    <mergeCell ref="G141:K142"/>
    <mergeCell ref="L141:M142"/>
    <mergeCell ref="G64:H64"/>
    <mergeCell ref="B64:F64"/>
    <mergeCell ref="C75:L76"/>
    <mergeCell ref="A80:M81"/>
    <mergeCell ref="L120:M121"/>
    <mergeCell ref="A105:A106"/>
    <mergeCell ref="B105:E106"/>
    <mergeCell ref="A132:A134"/>
    <mergeCell ref="B132:E134"/>
    <mergeCell ref="A103:A104"/>
    <mergeCell ref="B103:E104"/>
    <mergeCell ref="A125:M127"/>
    <mergeCell ref="L116:M117"/>
    <mergeCell ref="L118:M119"/>
    <mergeCell ref="A129:M130"/>
    <mergeCell ref="F132:F134"/>
    <mergeCell ref="L132:M134"/>
    <mergeCell ref="G105:K106"/>
    <mergeCell ref="G44:H44"/>
    <mergeCell ref="B47:F47"/>
    <mergeCell ref="B46:F46"/>
    <mergeCell ref="G47:H47"/>
    <mergeCell ref="G48:H48"/>
    <mergeCell ref="G49:H49"/>
    <mergeCell ref="G46:H46"/>
    <mergeCell ref="G58:H58"/>
    <mergeCell ref="G50:H50"/>
    <mergeCell ref="G51:H51"/>
    <mergeCell ref="G56:H57"/>
    <mergeCell ref="B40:F40"/>
    <mergeCell ref="G39:H39"/>
    <mergeCell ref="G40:H40"/>
    <mergeCell ref="B39:F39"/>
    <mergeCell ref="B58:F58"/>
    <mergeCell ref="G60:H60"/>
    <mergeCell ref="B61:F61"/>
    <mergeCell ref="B60:F60"/>
    <mergeCell ref="G61:H61"/>
    <mergeCell ref="B59:F59"/>
    <mergeCell ref="G59:H59"/>
    <mergeCell ref="A518:E526"/>
    <mergeCell ref="A554:E556"/>
    <mergeCell ref="A591:E594"/>
    <mergeCell ref="A573:E577"/>
    <mergeCell ref="A557:E559"/>
    <mergeCell ref="A578:E586"/>
    <mergeCell ref="A560:E566"/>
    <mergeCell ref="A441:E448"/>
    <mergeCell ref="C453:L454"/>
    <mergeCell ref="A419:E426"/>
    <mergeCell ref="A540:E546"/>
    <mergeCell ref="C530:L531"/>
    <mergeCell ref="A537:E539"/>
    <mergeCell ref="A496:E498"/>
    <mergeCell ref="A502:E506"/>
    <mergeCell ref="A507:E510"/>
    <mergeCell ref="A499:E501"/>
    <mergeCell ref="A672:E678"/>
    <mergeCell ref="A615:E618"/>
    <mergeCell ref="A595:E603"/>
    <mergeCell ref="A652:E654"/>
    <mergeCell ref="A632:E634"/>
    <mergeCell ref="C607:L608"/>
    <mergeCell ref="A670:E671"/>
    <mergeCell ref="A655:E657"/>
    <mergeCell ref="A619:E626"/>
    <mergeCell ref="M37:M38"/>
    <mergeCell ref="J37:J38"/>
    <mergeCell ref="M56:M57"/>
    <mergeCell ref="K56:L56"/>
    <mergeCell ref="A54:M54"/>
    <mergeCell ref="B50:F50"/>
    <mergeCell ref="B52:D52"/>
    <mergeCell ref="B53:D53"/>
    <mergeCell ref="B43:F43"/>
    <mergeCell ref="G42:H42"/>
    <mergeCell ref="J56:J57"/>
    <mergeCell ref="A658:E666"/>
    <mergeCell ref="A428:M431"/>
    <mergeCell ref="A292:E296"/>
    <mergeCell ref="A514:E517"/>
    <mergeCell ref="A635:E641"/>
    <mergeCell ref="A416:E418"/>
    <mergeCell ref="A66:M69"/>
    <mergeCell ref="A439:E440"/>
    <mergeCell ref="G62:H62"/>
    <mergeCell ref="B51:F51"/>
    <mergeCell ref="A56:A57"/>
    <mergeCell ref="B56:F57"/>
    <mergeCell ref="I56:I57"/>
    <mergeCell ref="I37:I38"/>
    <mergeCell ref="B48:F48"/>
    <mergeCell ref="B49:F49"/>
    <mergeCell ref="B37:F38"/>
    <mergeCell ref="G37:H38"/>
    <mergeCell ref="B44:F44"/>
    <mergeCell ref="B41:F41"/>
    <mergeCell ref="G45:H45"/>
    <mergeCell ref="B45:F45"/>
    <mergeCell ref="B42:F42"/>
    <mergeCell ref="B62:F62"/>
    <mergeCell ref="G63:H63"/>
    <mergeCell ref="B63:F63"/>
    <mergeCell ref="A101:A102"/>
    <mergeCell ref="A91:M92"/>
    <mergeCell ref="A94:A96"/>
    <mergeCell ref="B94:E96"/>
    <mergeCell ref="G94:K96"/>
    <mergeCell ref="L94:M96"/>
    <mergeCell ref="A84:M84"/>
    <mergeCell ref="A83:M83"/>
    <mergeCell ref="A79:M79"/>
    <mergeCell ref="L112:M113"/>
    <mergeCell ref="A135:A136"/>
    <mergeCell ref="B135:E136"/>
    <mergeCell ref="F135:F136"/>
    <mergeCell ref="G135:K136"/>
    <mergeCell ref="B97:E98"/>
    <mergeCell ref="F97:F98"/>
    <mergeCell ref="G97:K98"/>
    <mergeCell ref="L97:M98"/>
    <mergeCell ref="A122:A123"/>
    <mergeCell ref="B122:E123"/>
    <mergeCell ref="F122:F123"/>
    <mergeCell ref="G122:K123"/>
    <mergeCell ref="G120:K121"/>
    <mergeCell ref="L110:M111"/>
    <mergeCell ref="F107:F108"/>
    <mergeCell ref="L105:M106"/>
    <mergeCell ref="L109:M10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3" max="12" man="1"/>
    <brk id="144" max="12" man="1"/>
    <brk id="225" max="12" man="1"/>
    <brk id="300" max="12" man="1"/>
    <brk id="376" max="12" man="1"/>
    <brk id="451" max="12" man="1"/>
    <brk id="528" max="12" man="1"/>
    <brk id="60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3"/>
  <sheetViews>
    <sheetView workbookViewId="0" topLeftCell="A19">
      <selection activeCell="A41" sqref="A4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208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205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206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2" t="s">
        <v>180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107.3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2" t="s">
        <v>181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104.8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2" t="s">
        <v>182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108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35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207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192</v>
      </c>
      <c r="AD15" s="211" t="s">
        <v>193</v>
      </c>
      <c r="AE15" s="211" t="s">
        <v>194</v>
      </c>
      <c r="AF15" s="211" t="s">
        <v>195</v>
      </c>
      <c r="AG15" s="211" t="s">
        <v>196</v>
      </c>
      <c r="AH15" s="211" t="s">
        <v>197</v>
      </c>
      <c r="AI15" s="211" t="s">
        <v>198</v>
      </c>
      <c r="AJ15" s="211" t="s">
        <v>199</v>
      </c>
      <c r="AK15" s="211" t="s">
        <v>200</v>
      </c>
      <c r="AL15" s="211" t="s">
        <v>191</v>
      </c>
      <c r="AM15" s="211" t="s">
        <v>201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2" t="s">
        <v>183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2" t="s">
        <v>184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38</v>
      </c>
      <c r="AC21" s="99" t="s">
        <v>191</v>
      </c>
      <c r="AD21" s="99" t="s">
        <v>206</v>
      </c>
      <c r="AE21" s="79"/>
      <c r="AG21" s="99" t="s">
        <v>204</v>
      </c>
      <c r="AH21" s="99" t="s">
        <v>203</v>
      </c>
      <c r="AI21" s="99" t="s">
        <v>202</v>
      </c>
      <c r="AJ21" s="88"/>
      <c r="AK21" s="99" t="s">
        <v>200</v>
      </c>
      <c r="AL21" s="99" t="s">
        <v>191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185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189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186</v>
      </c>
      <c r="AC23" s="96">
        <v>108.1</v>
      </c>
      <c r="AD23" s="298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37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187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36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188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187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37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190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189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188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96</v>
      </c>
      <c r="AC28" s="95">
        <v>85</v>
      </c>
      <c r="AD28" s="175">
        <v>106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89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36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185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190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90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91</v>
      </c>
      <c r="AC31" s="95">
        <v>93.5</v>
      </c>
      <c r="AD31" s="175">
        <v>104.7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186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9"/>
      <c r="AB36" s="300"/>
      <c r="AC36" s="300"/>
      <c r="AD36" s="300"/>
      <c r="AE36" s="300">
        <v>2010</v>
      </c>
      <c r="AF36" s="300"/>
      <c r="AG36" s="300"/>
      <c r="AH36" s="300"/>
      <c r="AI36" s="300"/>
      <c r="AJ36" s="300"/>
      <c r="AK36" s="300"/>
      <c r="AL36" s="301"/>
    </row>
    <row r="37" spans="1:38" ht="11.25">
      <c r="A37" s="79"/>
      <c r="B37" s="102"/>
      <c r="C37" s="103" t="s">
        <v>55</v>
      </c>
      <c r="D37" s="103" t="s">
        <v>54</v>
      </c>
      <c r="E37" s="103" t="s">
        <v>53</v>
      </c>
      <c r="F37" s="103" t="s">
        <v>64</v>
      </c>
      <c r="G37" s="103" t="s">
        <v>63</v>
      </c>
      <c r="H37" s="103" t="s">
        <v>62</v>
      </c>
      <c r="I37" s="103" t="s">
        <v>61</v>
      </c>
      <c r="J37" s="103" t="s">
        <v>60</v>
      </c>
      <c r="K37" s="103" t="s">
        <v>59</v>
      </c>
      <c r="L37" s="103" t="s">
        <v>58</v>
      </c>
      <c r="M37" s="103" t="s">
        <v>57</v>
      </c>
      <c r="N37" s="103" t="s">
        <v>56</v>
      </c>
      <c r="O37" s="103" t="s">
        <v>55</v>
      </c>
      <c r="P37" s="103" t="s">
        <v>54</v>
      </c>
      <c r="Q37" s="104" t="s">
        <v>53</v>
      </c>
      <c r="R37" s="103" t="s">
        <v>64</v>
      </c>
      <c r="S37" s="103" t="s">
        <v>63</v>
      </c>
      <c r="T37" s="103" t="s">
        <v>62</v>
      </c>
      <c r="U37" s="103" t="s">
        <v>61</v>
      </c>
      <c r="V37" s="103" t="s">
        <v>60</v>
      </c>
      <c r="W37" s="103" t="s">
        <v>59</v>
      </c>
      <c r="X37" s="103" t="s">
        <v>58</v>
      </c>
      <c r="Y37" s="103" t="s">
        <v>57</v>
      </c>
      <c r="Z37" s="103" t="s">
        <v>56</v>
      </c>
      <c r="AA37" s="103" t="s">
        <v>55</v>
      </c>
      <c r="AB37" s="103" t="s">
        <v>54</v>
      </c>
      <c r="AC37" s="104" t="s">
        <v>53</v>
      </c>
      <c r="AD37" s="103" t="s">
        <v>64</v>
      </c>
      <c r="AE37" s="103" t="s">
        <v>63</v>
      </c>
      <c r="AF37" s="103" t="s">
        <v>62</v>
      </c>
      <c r="AG37" s="103" t="s">
        <v>61</v>
      </c>
      <c r="AH37" s="103" t="s">
        <v>60</v>
      </c>
      <c r="AI37" s="103" t="s">
        <v>59</v>
      </c>
      <c r="AJ37" s="103" t="s">
        <v>58</v>
      </c>
      <c r="AK37" s="103" t="s">
        <v>57</v>
      </c>
      <c r="AL37" s="103" t="s">
        <v>56</v>
      </c>
    </row>
    <row r="38" spans="1:38" ht="11.25">
      <c r="A38" s="79"/>
      <c r="B38" s="55" t="s">
        <v>99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/>
      <c r="AK38" s="57"/>
      <c r="AL38" s="57"/>
    </row>
    <row r="39" spans="1:38" ht="11.25">
      <c r="A39" s="79"/>
      <c r="B39" s="56" t="s">
        <v>100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/>
      <c r="AK39" s="58"/>
      <c r="AL39" s="58"/>
    </row>
    <row r="40" spans="1:38" ht="11.25">
      <c r="A40" s="79"/>
      <c r="B40" s="55" t="s">
        <v>101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/>
      <c r="AK40" s="57"/>
      <c r="AL40" s="57"/>
    </row>
    <row r="41" spans="1:38" ht="11.25">
      <c r="A41" s="79" t="s">
        <v>103</v>
      </c>
      <c r="B41" s="56" t="s">
        <v>102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/>
      <c r="AK41" s="58"/>
      <c r="AL41" s="58"/>
    </row>
    <row r="42" spans="1:35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</row>
    <row r="43" spans="1:35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5">
        <f>AH40/V40*100</f>
        <v>105.77931034482759</v>
      </c>
      <c r="AI43" s="275">
        <f>AI40/W40*100</f>
        <v>114.92096321465506</v>
      </c>
    </row>
    <row r="44" spans="1:36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5">
        <f>AF40-AE40</f>
        <v>-1.4099999999999966</v>
      </c>
      <c r="AG44" s="275">
        <f>AG40-AF40</f>
        <v>-0.10000000000000853</v>
      </c>
      <c r="AH44" s="275">
        <f>AH40-AG40</f>
        <v>1.9500000000000028</v>
      </c>
      <c r="AI44" s="275">
        <f>AI40-AH40</f>
        <v>1.1000000000000085</v>
      </c>
      <c r="AJ44" s="275">
        <f>AI40-W40</f>
        <v>10.100000000000009</v>
      </c>
    </row>
    <row r="45" spans="1:38" ht="11.25">
      <c r="A45" s="105"/>
      <c r="B45" s="249" t="s">
        <v>104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9"/>
      <c r="AB45" s="300"/>
      <c r="AC45" s="300"/>
      <c r="AD45" s="300"/>
      <c r="AE45" s="300">
        <v>2010</v>
      </c>
      <c r="AF45" s="300"/>
      <c r="AG45" s="300"/>
      <c r="AH45" s="300"/>
      <c r="AI45" s="300"/>
      <c r="AJ45" s="300"/>
      <c r="AK45" s="300"/>
      <c r="AL45" s="301"/>
    </row>
    <row r="46" spans="1:38" ht="11.25">
      <c r="A46" s="79"/>
      <c r="B46" s="102" t="s">
        <v>105</v>
      </c>
      <c r="C46" s="103" t="s">
        <v>55</v>
      </c>
      <c r="D46" s="103" t="s">
        <v>54</v>
      </c>
      <c r="E46" s="103" t="s">
        <v>53</v>
      </c>
      <c r="F46" s="103" t="s">
        <v>64</v>
      </c>
      <c r="G46" s="103" t="s">
        <v>63</v>
      </c>
      <c r="H46" s="103" t="s">
        <v>62</v>
      </c>
      <c r="I46" s="103" t="s">
        <v>61</v>
      </c>
      <c r="J46" s="103" t="s">
        <v>60</v>
      </c>
      <c r="K46" s="103" t="s">
        <v>59</v>
      </c>
      <c r="L46" s="103" t="s">
        <v>58</v>
      </c>
      <c r="M46" s="103" t="s">
        <v>57</v>
      </c>
      <c r="N46" s="103" t="s">
        <v>56</v>
      </c>
      <c r="O46" s="103" t="s">
        <v>55</v>
      </c>
      <c r="P46" s="104" t="s">
        <v>54</v>
      </c>
      <c r="Q46" s="103" t="s">
        <v>53</v>
      </c>
      <c r="R46" s="103" t="s">
        <v>64</v>
      </c>
      <c r="S46" s="103" t="s">
        <v>63</v>
      </c>
      <c r="T46" s="103" t="s">
        <v>62</v>
      </c>
      <c r="U46" s="103" t="s">
        <v>61</v>
      </c>
      <c r="V46" s="103" t="s">
        <v>60</v>
      </c>
      <c r="W46" s="103" t="s">
        <v>59</v>
      </c>
      <c r="X46" s="103" t="s">
        <v>58</v>
      </c>
      <c r="Y46" s="103" t="s">
        <v>57</v>
      </c>
      <c r="Z46" s="103" t="s">
        <v>56</v>
      </c>
      <c r="AA46" s="103" t="s">
        <v>55</v>
      </c>
      <c r="AB46" s="103" t="s">
        <v>54</v>
      </c>
      <c r="AC46" s="103" t="s">
        <v>53</v>
      </c>
      <c r="AD46" s="103" t="s">
        <v>64</v>
      </c>
      <c r="AE46" s="103" t="s">
        <v>63</v>
      </c>
      <c r="AF46" s="103" t="s">
        <v>62</v>
      </c>
      <c r="AG46" s="103" t="s">
        <v>61</v>
      </c>
      <c r="AH46" s="103" t="s">
        <v>60</v>
      </c>
      <c r="AI46" s="103" t="s">
        <v>59</v>
      </c>
      <c r="AJ46" s="103" t="s">
        <v>58</v>
      </c>
      <c r="AK46" s="103" t="s">
        <v>57</v>
      </c>
      <c r="AL46" s="103" t="s">
        <v>56</v>
      </c>
    </row>
    <row r="47" spans="1:38" s="348" customFormat="1" ht="22.5">
      <c r="A47" s="346"/>
      <c r="B47" s="55" t="s">
        <v>106</v>
      </c>
      <c r="C47" s="347">
        <v>103</v>
      </c>
      <c r="D47" s="347">
        <v>101.2</v>
      </c>
      <c r="E47" s="347">
        <v>103.6</v>
      </c>
      <c r="F47" s="347">
        <v>105.1</v>
      </c>
      <c r="G47" s="347">
        <v>105.7</v>
      </c>
      <c r="H47" s="347">
        <v>110</v>
      </c>
      <c r="I47" s="347">
        <v>107.2</v>
      </c>
      <c r="J47" s="347">
        <v>102.8</v>
      </c>
      <c r="K47" s="347">
        <v>95</v>
      </c>
      <c r="L47" s="347">
        <v>92.5</v>
      </c>
      <c r="M47" s="347">
        <v>84.7</v>
      </c>
      <c r="N47" s="347">
        <v>79.8</v>
      </c>
      <c r="O47" s="347">
        <v>81.5</v>
      </c>
      <c r="P47" s="347">
        <v>86.5</v>
      </c>
      <c r="Q47" s="347">
        <v>102.3</v>
      </c>
      <c r="R47" s="347">
        <v>99.1</v>
      </c>
      <c r="S47" s="347">
        <v>107.6</v>
      </c>
      <c r="T47" s="347">
        <v>106.6</v>
      </c>
      <c r="U47" s="347">
        <v>114</v>
      </c>
      <c r="V47" s="347">
        <v>106.8</v>
      </c>
      <c r="W47" s="347">
        <v>102.3</v>
      </c>
      <c r="X47" s="347">
        <v>102.9</v>
      </c>
      <c r="Y47" s="347">
        <v>98.3</v>
      </c>
      <c r="Z47" s="347">
        <v>106.7</v>
      </c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</row>
    <row r="48" spans="1:38" s="348" customFormat="1" ht="11.25">
      <c r="A48" s="346"/>
      <c r="B48" s="56" t="s">
        <v>107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85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/>
      <c r="AJ49" s="57"/>
      <c r="AK49" s="57"/>
      <c r="AL49" s="57"/>
    </row>
    <row r="50" spans="1:38" ht="11.25">
      <c r="A50" s="79"/>
      <c r="B50" s="70" t="s">
        <v>86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/>
      <c r="AJ50" s="58"/>
      <c r="AK50" s="58"/>
      <c r="AL50" s="58"/>
    </row>
    <row r="51" spans="1:38" ht="11.25">
      <c r="A51" s="79"/>
      <c r="B51" s="55" t="s">
        <v>110</v>
      </c>
      <c r="C51" s="57">
        <f aca="true" t="shared" si="0" ref="C51:AH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/>
      <c r="AJ51" s="57"/>
      <c r="AK51" s="57"/>
      <c r="AL51" s="57"/>
    </row>
    <row r="52" spans="1:38" s="348" customFormat="1" ht="11.25">
      <c r="A52" s="346"/>
      <c r="B52" s="56" t="s">
        <v>108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/>
      <c r="AJ52" s="349"/>
      <c r="AK52" s="349"/>
      <c r="AL52" s="349"/>
    </row>
    <row r="53" spans="1:38" ht="23.25" customHeight="1">
      <c r="A53" s="79"/>
      <c r="B53" s="55" t="s">
        <v>388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/>
      <c r="AJ53" s="57"/>
      <c r="AK53" s="57"/>
      <c r="AL53" s="57"/>
    </row>
    <row r="54" spans="1:38" s="348" customFormat="1" ht="22.5" customHeight="1">
      <c r="A54" s="346"/>
      <c r="B54" s="55" t="s">
        <v>109</v>
      </c>
      <c r="C54" s="347">
        <v>129.3</v>
      </c>
      <c r="D54" s="347">
        <v>157.1</v>
      </c>
      <c r="E54" s="347">
        <v>132.6</v>
      </c>
      <c r="F54" s="347">
        <v>149.3</v>
      </c>
      <c r="G54" s="347">
        <v>143.4</v>
      </c>
      <c r="H54" s="347">
        <v>145.2</v>
      </c>
      <c r="I54" s="347">
        <v>160.2</v>
      </c>
      <c r="J54" s="347">
        <v>164.1</v>
      </c>
      <c r="K54" s="347">
        <v>136.9</v>
      </c>
      <c r="L54" s="347">
        <v>131.7</v>
      </c>
      <c r="M54" s="347">
        <v>98.7</v>
      </c>
      <c r="N54" s="347">
        <v>96.3</v>
      </c>
      <c r="O54" s="347">
        <v>58.4</v>
      </c>
      <c r="P54" s="347">
        <v>63.9</v>
      </c>
      <c r="Q54" s="347">
        <v>61.3</v>
      </c>
      <c r="R54" s="347">
        <v>60.1</v>
      </c>
      <c r="S54" s="347">
        <v>54.2</v>
      </c>
      <c r="T54" s="347">
        <v>54.1</v>
      </c>
      <c r="U54" s="347">
        <v>57.1</v>
      </c>
      <c r="V54" s="347">
        <v>58.5</v>
      </c>
      <c r="W54" s="347">
        <v>67.9</v>
      </c>
      <c r="X54" s="347">
        <v>70.4</v>
      </c>
      <c r="Y54" s="347">
        <v>84.9</v>
      </c>
      <c r="Z54" s="347">
        <v>109.6</v>
      </c>
      <c r="AA54" s="347">
        <v>131</v>
      </c>
      <c r="AB54" s="347">
        <v>124.5</v>
      </c>
      <c r="AC54" s="347">
        <v>146.9</v>
      </c>
      <c r="AD54" s="347">
        <v>136.2</v>
      </c>
      <c r="AE54" s="347">
        <v>157.3</v>
      </c>
      <c r="AF54" s="347">
        <v>141.3</v>
      </c>
      <c r="AG54" s="347">
        <v>109.1</v>
      </c>
      <c r="AH54" s="347">
        <v>86.8</v>
      </c>
      <c r="AI54" s="347"/>
      <c r="AJ54" s="347"/>
      <c r="AK54" s="347"/>
      <c r="AL54" s="347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5" t="s">
        <v>88</v>
      </c>
    </row>
    <row r="56" spans="1:33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5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209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210</v>
      </c>
      <c r="AC58" s="75" t="s">
        <v>211</v>
      </c>
      <c r="AD58" s="73" t="s">
        <v>182</v>
      </c>
      <c r="AE58" s="75" t="s">
        <v>212</v>
      </c>
      <c r="AF58" s="266" t="s">
        <v>213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52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51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50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49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48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47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46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45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44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43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42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41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40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79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80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83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92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97</v>
      </c>
      <c r="AB76" s="76"/>
      <c r="AC76" s="76"/>
      <c r="AD76" s="76"/>
      <c r="AE76" s="76">
        <v>122.1</v>
      </c>
      <c r="AF76" s="266">
        <v>105.8</v>
      </c>
    </row>
    <row r="77" spans="1:21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246"/>
      <c r="R77" s="178"/>
      <c r="S77" s="178"/>
      <c r="T77" s="178"/>
      <c r="U77" s="178"/>
    </row>
    <row r="78" spans="1:38" ht="11.25">
      <c r="A78" s="79"/>
      <c r="B78" s="102"/>
      <c r="C78" s="254"/>
      <c r="D78" s="255"/>
      <c r="E78" s="255"/>
      <c r="F78" s="255"/>
      <c r="G78" s="255"/>
      <c r="H78" s="255"/>
      <c r="I78" s="255">
        <v>2008</v>
      </c>
      <c r="J78" s="255"/>
      <c r="K78" s="255"/>
      <c r="L78" s="255"/>
      <c r="M78" s="255"/>
      <c r="N78" s="256"/>
      <c r="O78" s="257"/>
      <c r="P78" s="258"/>
      <c r="Q78" s="258"/>
      <c r="R78" s="258"/>
      <c r="S78" s="259"/>
      <c r="T78" s="259"/>
      <c r="U78" s="260">
        <v>2009</v>
      </c>
      <c r="V78" s="261"/>
      <c r="W78" s="261"/>
      <c r="X78" s="261"/>
      <c r="Y78" s="261"/>
      <c r="Z78" s="262"/>
      <c r="AA78" s="299"/>
      <c r="AB78" s="300"/>
      <c r="AC78" s="300"/>
      <c r="AD78" s="300"/>
      <c r="AE78" s="300">
        <v>2010</v>
      </c>
      <c r="AF78" s="300"/>
      <c r="AG78" s="300"/>
      <c r="AH78" s="300"/>
      <c r="AI78" s="300"/>
      <c r="AJ78" s="300"/>
      <c r="AK78" s="300"/>
      <c r="AL78" s="301"/>
    </row>
    <row r="79" spans="1:38" ht="11.25">
      <c r="A79" s="79"/>
      <c r="B79" s="102" t="s">
        <v>111</v>
      </c>
      <c r="C79" s="103" t="s">
        <v>55</v>
      </c>
      <c r="D79" s="103" t="s">
        <v>54</v>
      </c>
      <c r="E79" s="103" t="s">
        <v>53</v>
      </c>
      <c r="F79" s="103" t="s">
        <v>64</v>
      </c>
      <c r="G79" s="103" t="s">
        <v>63</v>
      </c>
      <c r="H79" s="103" t="s">
        <v>62</v>
      </c>
      <c r="I79" s="103" t="s">
        <v>61</v>
      </c>
      <c r="J79" s="103" t="s">
        <v>60</v>
      </c>
      <c r="K79" s="103" t="s">
        <v>59</v>
      </c>
      <c r="L79" s="103" t="s">
        <v>58</v>
      </c>
      <c r="M79" s="103" t="s">
        <v>57</v>
      </c>
      <c r="N79" s="103" t="s">
        <v>56</v>
      </c>
      <c r="O79" s="103" t="s">
        <v>55</v>
      </c>
      <c r="P79" s="103" t="s">
        <v>54</v>
      </c>
      <c r="Q79" s="103" t="s">
        <v>53</v>
      </c>
      <c r="R79" s="103" t="s">
        <v>64</v>
      </c>
      <c r="S79" s="103" t="s">
        <v>63</v>
      </c>
      <c r="T79" s="103" t="s">
        <v>62</v>
      </c>
      <c r="U79" s="103" t="s">
        <v>61</v>
      </c>
      <c r="V79" s="103" t="s">
        <v>60</v>
      </c>
      <c r="W79" s="103" t="s">
        <v>59</v>
      </c>
      <c r="X79" s="103" t="s">
        <v>58</v>
      </c>
      <c r="Y79" s="103" t="s">
        <v>57</v>
      </c>
      <c r="Z79" s="103" t="s">
        <v>56</v>
      </c>
      <c r="AA79" s="103" t="s">
        <v>55</v>
      </c>
      <c r="AB79" s="103" t="s">
        <v>54</v>
      </c>
      <c r="AC79" s="103" t="s">
        <v>53</v>
      </c>
      <c r="AD79" s="103" t="s">
        <v>64</v>
      </c>
      <c r="AE79" s="103" t="s">
        <v>63</v>
      </c>
      <c r="AF79" s="103" t="s">
        <v>62</v>
      </c>
      <c r="AG79" s="103" t="s">
        <v>61</v>
      </c>
      <c r="AH79" s="103" t="s">
        <v>60</v>
      </c>
      <c r="AI79" s="103" t="s">
        <v>59</v>
      </c>
      <c r="AJ79" s="103" t="s">
        <v>58</v>
      </c>
      <c r="AK79" s="103" t="s">
        <v>57</v>
      </c>
      <c r="AL79" s="103" t="s">
        <v>56</v>
      </c>
    </row>
    <row r="80" spans="1:38" ht="11.25">
      <c r="A80" s="79"/>
      <c r="B80" s="56" t="s">
        <v>112</v>
      </c>
      <c r="C80" s="102">
        <v>104.4</v>
      </c>
      <c r="D80" s="102">
        <v>105.4</v>
      </c>
      <c r="E80" s="102">
        <v>106.5</v>
      </c>
      <c r="F80" s="102">
        <v>99.1</v>
      </c>
      <c r="G80" s="102">
        <v>104.2</v>
      </c>
      <c r="H80" s="102">
        <v>103.4</v>
      </c>
      <c r="I80" s="102">
        <v>102.2</v>
      </c>
      <c r="J80" s="102">
        <v>104.8</v>
      </c>
      <c r="K80" s="102">
        <v>94.6</v>
      </c>
      <c r="L80" s="102">
        <v>99.9</v>
      </c>
      <c r="M80" s="102">
        <v>100.6</v>
      </c>
      <c r="N80" s="102">
        <v>99.5</v>
      </c>
      <c r="O80" s="102">
        <v>97.1</v>
      </c>
      <c r="P80" s="102">
        <v>95.3</v>
      </c>
      <c r="Q80" s="102">
        <v>94.1</v>
      </c>
      <c r="R80" s="102">
        <v>93.2</v>
      </c>
      <c r="S80" s="102">
        <v>94.2</v>
      </c>
      <c r="T80" s="102">
        <v>102.3</v>
      </c>
      <c r="U80" s="102">
        <v>97.5</v>
      </c>
      <c r="V80" s="102">
        <v>95.1</v>
      </c>
      <c r="W80" s="102">
        <v>102.4</v>
      </c>
      <c r="X80" s="102">
        <v>107.8</v>
      </c>
      <c r="Y80" s="102">
        <v>109.9</v>
      </c>
      <c r="Z80" s="102">
        <v>115.4</v>
      </c>
      <c r="AA80" s="102">
        <v>108.5</v>
      </c>
      <c r="AB80" s="102">
        <v>106.1</v>
      </c>
      <c r="AC80" s="102">
        <v>110.5</v>
      </c>
      <c r="AD80" s="102">
        <v>110.3</v>
      </c>
      <c r="AE80" s="102">
        <v>109.7</v>
      </c>
      <c r="AF80" s="118">
        <v>107</v>
      </c>
      <c r="AG80" s="118">
        <v>111</v>
      </c>
      <c r="AH80" s="102">
        <v>109.3</v>
      </c>
      <c r="AI80" s="102">
        <v>102.1</v>
      </c>
      <c r="AJ80" s="102"/>
      <c r="AK80" s="102"/>
      <c r="AL80" s="102"/>
    </row>
    <row r="81" spans="1:38" ht="11.25">
      <c r="A81" s="79"/>
      <c r="B81" s="56" t="s">
        <v>113</v>
      </c>
      <c r="C81" s="102">
        <v>104.4</v>
      </c>
      <c r="D81" s="102">
        <v>104.9</v>
      </c>
      <c r="E81" s="102">
        <v>105.4</v>
      </c>
      <c r="F81" s="102">
        <v>104</v>
      </c>
      <c r="G81" s="102">
        <v>104</v>
      </c>
      <c r="H81" s="102">
        <v>104.4</v>
      </c>
      <c r="I81" s="102">
        <v>104.3</v>
      </c>
      <c r="J81" s="102">
        <v>104.9</v>
      </c>
      <c r="K81" s="102">
        <v>103.2</v>
      </c>
      <c r="L81" s="102">
        <v>102.8</v>
      </c>
      <c r="M81" s="102">
        <v>102.6</v>
      </c>
      <c r="N81" s="102">
        <v>102.4</v>
      </c>
      <c r="O81" s="102">
        <v>97.1</v>
      </c>
      <c r="P81" s="102">
        <v>96.3</v>
      </c>
      <c r="Q81" s="102">
        <v>95.5</v>
      </c>
      <c r="R81" s="102">
        <v>94.9</v>
      </c>
      <c r="S81" s="102">
        <v>94.7</v>
      </c>
      <c r="T81" s="102">
        <v>95.9</v>
      </c>
      <c r="U81" s="102">
        <v>96.1</v>
      </c>
      <c r="V81" s="102">
        <v>95.9</v>
      </c>
      <c r="W81" s="102">
        <v>96.8</v>
      </c>
      <c r="X81" s="102">
        <v>98.3</v>
      </c>
      <c r="Y81" s="102">
        <v>99.8</v>
      </c>
      <c r="Z81" s="102">
        <v>101</v>
      </c>
      <c r="AA81" s="102">
        <v>108.5</v>
      </c>
      <c r="AB81" s="102">
        <v>107.2</v>
      </c>
      <c r="AC81" s="102">
        <v>108.3</v>
      </c>
      <c r="AD81" s="102">
        <v>108.8</v>
      </c>
      <c r="AE81" s="102">
        <v>109</v>
      </c>
      <c r="AF81" s="118">
        <v>108.8</v>
      </c>
      <c r="AG81" s="102">
        <v>109.2</v>
      </c>
      <c r="AH81" s="102">
        <v>109</v>
      </c>
      <c r="AI81" s="102">
        <v>108</v>
      </c>
      <c r="AJ81" s="102"/>
      <c r="AK81" s="102"/>
      <c r="AL81" s="102"/>
    </row>
    <row r="82" spans="1:21" ht="11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38" ht="11.25">
      <c r="A86" s="107"/>
      <c r="B86" s="248" t="s">
        <v>114</v>
      </c>
      <c r="C86" s="254"/>
      <c r="D86" s="255"/>
      <c r="E86" s="255"/>
      <c r="F86" s="255"/>
      <c r="G86" s="255"/>
      <c r="H86" s="255"/>
      <c r="I86" s="255">
        <v>2008</v>
      </c>
      <c r="J86" s="255"/>
      <c r="K86" s="255"/>
      <c r="L86" s="255"/>
      <c r="M86" s="255"/>
      <c r="N86" s="256"/>
      <c r="O86" s="257"/>
      <c r="P86" s="258"/>
      <c r="Q86" s="258"/>
      <c r="R86" s="258"/>
      <c r="S86" s="259"/>
      <c r="T86" s="259"/>
      <c r="U86" s="260">
        <v>2009</v>
      </c>
      <c r="V86" s="261"/>
      <c r="W86" s="261"/>
      <c r="X86" s="261"/>
      <c r="Y86" s="261"/>
      <c r="Z86" s="262"/>
      <c r="AA86" s="299"/>
      <c r="AB86" s="300"/>
      <c r="AC86" s="300"/>
      <c r="AD86" s="300"/>
      <c r="AE86" s="300">
        <v>2010</v>
      </c>
      <c r="AF86" s="300"/>
      <c r="AG86" s="300"/>
      <c r="AH86" s="300"/>
      <c r="AI86" s="300"/>
      <c r="AJ86" s="300"/>
      <c r="AK86" s="300"/>
      <c r="AL86" s="301"/>
    </row>
    <row r="87" spans="1:38" ht="11.25">
      <c r="A87" s="107"/>
      <c r="B87" s="70" t="s">
        <v>136</v>
      </c>
      <c r="C87" s="103" t="s">
        <v>55</v>
      </c>
      <c r="D87" s="103" t="s">
        <v>54</v>
      </c>
      <c r="E87" s="103" t="s">
        <v>53</v>
      </c>
      <c r="F87" s="103" t="s">
        <v>64</v>
      </c>
      <c r="G87" s="103" t="s">
        <v>63</v>
      </c>
      <c r="H87" s="103" t="s">
        <v>62</v>
      </c>
      <c r="I87" s="103" t="s">
        <v>61</v>
      </c>
      <c r="J87" s="103" t="s">
        <v>60</v>
      </c>
      <c r="K87" s="103" t="s">
        <v>59</v>
      </c>
      <c r="L87" s="103" t="s">
        <v>58</v>
      </c>
      <c r="M87" s="103" t="s">
        <v>57</v>
      </c>
      <c r="N87" s="103" t="s">
        <v>56</v>
      </c>
      <c r="O87" s="103" t="s">
        <v>55</v>
      </c>
      <c r="P87" s="103" t="s">
        <v>54</v>
      </c>
      <c r="Q87" s="103" t="s">
        <v>53</v>
      </c>
      <c r="R87" s="103" t="s">
        <v>64</v>
      </c>
      <c r="S87" s="103" t="s">
        <v>63</v>
      </c>
      <c r="T87" s="103" t="s">
        <v>62</v>
      </c>
      <c r="U87" s="103" t="s">
        <v>61</v>
      </c>
      <c r="V87" s="103" t="s">
        <v>60</v>
      </c>
      <c r="W87" s="103" t="s">
        <v>59</v>
      </c>
      <c r="X87" s="103" t="s">
        <v>58</v>
      </c>
      <c r="Y87" s="103" t="s">
        <v>57</v>
      </c>
      <c r="Z87" s="103" t="s">
        <v>56</v>
      </c>
      <c r="AA87" s="103" t="s">
        <v>55</v>
      </c>
      <c r="AB87" s="103" t="s">
        <v>54</v>
      </c>
      <c r="AC87" s="103" t="s">
        <v>53</v>
      </c>
      <c r="AD87" s="103" t="s">
        <v>64</v>
      </c>
      <c r="AE87" s="103" t="s">
        <v>63</v>
      </c>
      <c r="AF87" s="103" t="s">
        <v>62</v>
      </c>
      <c r="AG87" s="103" t="s">
        <v>61</v>
      </c>
      <c r="AH87" s="103" t="s">
        <v>60</v>
      </c>
      <c r="AI87" s="103" t="s">
        <v>59</v>
      </c>
      <c r="AJ87" s="103" t="s">
        <v>58</v>
      </c>
      <c r="AK87" s="103" t="s">
        <v>57</v>
      </c>
      <c r="AL87" s="103" t="s">
        <v>56</v>
      </c>
    </row>
    <row r="88" spans="1:38" ht="11.25">
      <c r="A88" s="107"/>
      <c r="B88" s="56" t="s">
        <v>112</v>
      </c>
      <c r="C88" s="110">
        <v>90.8</v>
      </c>
      <c r="D88" s="110">
        <v>93.8</v>
      </c>
      <c r="E88" s="110">
        <v>110</v>
      </c>
      <c r="F88" s="110">
        <v>97</v>
      </c>
      <c r="G88" s="110">
        <v>99</v>
      </c>
      <c r="H88" s="110">
        <v>96.2</v>
      </c>
      <c r="I88" s="110">
        <v>100.1</v>
      </c>
      <c r="J88" s="110">
        <v>105.5</v>
      </c>
      <c r="K88" s="110">
        <v>100.8</v>
      </c>
      <c r="L88" s="110">
        <v>104.6</v>
      </c>
      <c r="M88" s="110">
        <v>99.8</v>
      </c>
      <c r="N88" s="110">
        <v>103.5</v>
      </c>
      <c r="O88" s="110">
        <v>89.6</v>
      </c>
      <c r="P88" s="110">
        <v>91</v>
      </c>
      <c r="Q88" s="110">
        <v>106.9</v>
      </c>
      <c r="R88" s="110">
        <v>99</v>
      </c>
      <c r="S88" s="110">
        <v>100.7</v>
      </c>
      <c r="T88" s="110">
        <v>107.2</v>
      </c>
      <c r="U88" s="110">
        <v>95.3</v>
      </c>
      <c r="V88" s="110">
        <v>105.6</v>
      </c>
      <c r="W88" s="110">
        <v>101.5</v>
      </c>
      <c r="X88" s="110">
        <v>108.2</v>
      </c>
      <c r="Y88" s="110">
        <v>103.3</v>
      </c>
      <c r="Z88" s="110">
        <v>105</v>
      </c>
      <c r="AA88" s="110">
        <v>88.5</v>
      </c>
      <c r="AB88" s="110">
        <v>91.1</v>
      </c>
      <c r="AC88" s="110">
        <v>110</v>
      </c>
      <c r="AD88" s="110">
        <v>98.3</v>
      </c>
      <c r="AE88" s="110">
        <v>100.2</v>
      </c>
      <c r="AF88" s="110">
        <v>101.7</v>
      </c>
      <c r="AG88" s="110">
        <v>99.7</v>
      </c>
      <c r="AH88" s="110">
        <v>104.5</v>
      </c>
      <c r="AI88" s="110">
        <v>93.2</v>
      </c>
      <c r="AJ88" s="110"/>
      <c r="AK88" s="110"/>
      <c r="AL88" s="110"/>
    </row>
    <row r="89" spans="1:38" ht="11.25">
      <c r="A89" s="107"/>
      <c r="B89" s="56" t="s">
        <v>115</v>
      </c>
      <c r="C89" s="110">
        <v>102.6</v>
      </c>
      <c r="D89" s="110">
        <v>104.3</v>
      </c>
      <c r="E89" s="110">
        <v>104.2</v>
      </c>
      <c r="F89" s="110">
        <v>102.8</v>
      </c>
      <c r="G89" s="110">
        <v>105.2</v>
      </c>
      <c r="H89" s="110">
        <v>104</v>
      </c>
      <c r="I89" s="110">
        <v>100</v>
      </c>
      <c r="J89" s="110">
        <v>101</v>
      </c>
      <c r="K89" s="110">
        <v>103</v>
      </c>
      <c r="L89" s="110">
        <v>102.1</v>
      </c>
      <c r="M89" s="110">
        <v>99.7</v>
      </c>
      <c r="N89" s="110">
        <v>97.1</v>
      </c>
      <c r="O89" s="110">
        <v>98.2</v>
      </c>
      <c r="P89" s="110">
        <v>95.3</v>
      </c>
      <c r="Q89" s="110">
        <v>92.6</v>
      </c>
      <c r="R89" s="110">
        <v>94.5</v>
      </c>
      <c r="S89" s="110">
        <v>96.2</v>
      </c>
      <c r="T89" s="110">
        <v>107</v>
      </c>
      <c r="U89" s="110">
        <v>101.8</v>
      </c>
      <c r="V89" s="110">
        <v>102.3</v>
      </c>
      <c r="W89" s="110">
        <v>102.8</v>
      </c>
      <c r="X89" s="110">
        <v>106.4</v>
      </c>
      <c r="Y89" s="110">
        <v>110.2</v>
      </c>
      <c r="Z89" s="110">
        <v>112.1</v>
      </c>
      <c r="AA89" s="110">
        <v>110.3</v>
      </c>
      <c r="AB89" s="110">
        <v>110.5</v>
      </c>
      <c r="AC89" s="110">
        <v>113.7</v>
      </c>
      <c r="AD89" s="110">
        <v>112.9</v>
      </c>
      <c r="AE89" s="110">
        <v>112.3</v>
      </c>
      <c r="AF89" s="110">
        <v>106.5</v>
      </c>
      <c r="AG89" s="110">
        <v>111.3</v>
      </c>
      <c r="AH89" s="110">
        <v>110.1</v>
      </c>
      <c r="AI89" s="110">
        <v>106.7</v>
      </c>
      <c r="AJ89" s="110"/>
      <c r="AK89" s="110"/>
      <c r="AL89" s="110"/>
    </row>
    <row r="90" spans="1:38" ht="11.25">
      <c r="A90" s="107"/>
      <c r="B90" s="56" t="s">
        <v>113</v>
      </c>
      <c r="C90" s="110">
        <v>102.6</v>
      </c>
      <c r="D90" s="110">
        <v>103.4</v>
      </c>
      <c r="E90" s="110">
        <v>103.7</v>
      </c>
      <c r="F90" s="110">
        <v>103.5</v>
      </c>
      <c r="G90" s="110">
        <v>103.8</v>
      </c>
      <c r="H90" s="110">
        <v>103.8</v>
      </c>
      <c r="I90" s="110">
        <v>103.3</v>
      </c>
      <c r="J90" s="110">
        <v>103</v>
      </c>
      <c r="K90" s="110">
        <v>103</v>
      </c>
      <c r="L90" s="110">
        <v>102.9</v>
      </c>
      <c r="M90" s="110">
        <v>102.6</v>
      </c>
      <c r="N90" s="110">
        <v>102.1</v>
      </c>
      <c r="O90" s="110">
        <v>98.2</v>
      </c>
      <c r="P90" s="110">
        <v>96.8</v>
      </c>
      <c r="Q90" s="110">
        <v>95.4</v>
      </c>
      <c r="R90" s="110">
        <v>95.2</v>
      </c>
      <c r="S90" s="110">
        <v>95.4</v>
      </c>
      <c r="T90" s="110">
        <v>97.3</v>
      </c>
      <c r="U90" s="110">
        <v>97.9</v>
      </c>
      <c r="V90" s="110">
        <v>98.5</v>
      </c>
      <c r="W90" s="110">
        <v>99</v>
      </c>
      <c r="X90" s="110">
        <v>99.8</v>
      </c>
      <c r="Y90" s="110">
        <v>100.7</v>
      </c>
      <c r="Z90" s="110">
        <v>101.7</v>
      </c>
      <c r="AA90" s="110">
        <v>110.3</v>
      </c>
      <c r="AB90" s="110">
        <v>110.4</v>
      </c>
      <c r="AC90" s="110">
        <v>111.5</v>
      </c>
      <c r="AD90" s="110">
        <v>111.8</v>
      </c>
      <c r="AE90" s="110">
        <v>111.9</v>
      </c>
      <c r="AF90" s="118">
        <v>111</v>
      </c>
      <c r="AG90" s="110">
        <v>111</v>
      </c>
      <c r="AH90" s="110">
        <v>110.9</v>
      </c>
      <c r="AI90" s="110">
        <v>110.4</v>
      </c>
      <c r="AJ90" s="110"/>
      <c r="AK90" s="110"/>
      <c r="AL90" s="110"/>
    </row>
    <row r="91" spans="1:38" ht="11.25">
      <c r="A91" s="107"/>
      <c r="B91" s="70" t="s">
        <v>137</v>
      </c>
      <c r="C91" s="136" t="s">
        <v>55</v>
      </c>
      <c r="D91" s="136" t="s">
        <v>54</v>
      </c>
      <c r="E91" s="136" t="s">
        <v>53</v>
      </c>
      <c r="F91" s="136" t="s">
        <v>64</v>
      </c>
      <c r="G91" s="136" t="s">
        <v>63</v>
      </c>
      <c r="H91" s="136" t="s">
        <v>62</v>
      </c>
      <c r="I91" s="136" t="s">
        <v>61</v>
      </c>
      <c r="J91" s="136" t="s">
        <v>60</v>
      </c>
      <c r="K91" s="136" t="s">
        <v>59</v>
      </c>
      <c r="L91" s="136" t="s">
        <v>58</v>
      </c>
      <c r="M91" s="136" t="s">
        <v>57</v>
      </c>
      <c r="N91" s="136" t="s">
        <v>56</v>
      </c>
      <c r="O91" s="136" t="s">
        <v>55</v>
      </c>
      <c r="P91" s="136" t="s">
        <v>54</v>
      </c>
      <c r="Q91" s="136" t="s">
        <v>53</v>
      </c>
      <c r="R91" s="136" t="s">
        <v>64</v>
      </c>
      <c r="S91" s="136" t="s">
        <v>63</v>
      </c>
      <c r="T91" s="136" t="s">
        <v>62</v>
      </c>
      <c r="U91" s="136" t="s">
        <v>61</v>
      </c>
      <c r="V91" s="136" t="s">
        <v>60</v>
      </c>
      <c r="W91" s="136" t="s">
        <v>59</v>
      </c>
      <c r="X91" s="136" t="s">
        <v>58</v>
      </c>
      <c r="Y91" s="136" t="s">
        <v>57</v>
      </c>
      <c r="Z91" s="136" t="s">
        <v>56</v>
      </c>
      <c r="AA91" s="136" t="s">
        <v>55</v>
      </c>
      <c r="AB91" s="136" t="s">
        <v>54</v>
      </c>
      <c r="AC91" s="136" t="s">
        <v>53</v>
      </c>
      <c r="AD91" s="136" t="s">
        <v>64</v>
      </c>
      <c r="AE91" s="136" t="s">
        <v>63</v>
      </c>
      <c r="AF91" s="136" t="s">
        <v>62</v>
      </c>
      <c r="AG91" s="136" t="s">
        <v>61</v>
      </c>
      <c r="AH91" s="136" t="s">
        <v>60</v>
      </c>
      <c r="AI91" s="136" t="s">
        <v>59</v>
      </c>
      <c r="AJ91" s="136" t="s">
        <v>58</v>
      </c>
      <c r="AK91" s="136" t="s">
        <v>57</v>
      </c>
      <c r="AL91" s="136" t="s">
        <v>56</v>
      </c>
    </row>
    <row r="92" spans="1:38" ht="11.25">
      <c r="A92" s="107"/>
      <c r="B92" s="56" t="s">
        <v>112</v>
      </c>
      <c r="C92" s="110">
        <v>98.3</v>
      </c>
      <c r="D92" s="110">
        <v>97.6</v>
      </c>
      <c r="E92" s="110">
        <v>110.9</v>
      </c>
      <c r="F92" s="110">
        <v>95.5</v>
      </c>
      <c r="G92" s="110">
        <v>102.3</v>
      </c>
      <c r="H92" s="110">
        <v>95.6</v>
      </c>
      <c r="I92" s="110">
        <v>98.9</v>
      </c>
      <c r="J92" s="110">
        <v>102.5</v>
      </c>
      <c r="K92" s="110">
        <v>99.3</v>
      </c>
      <c r="L92" s="110">
        <v>108.5</v>
      </c>
      <c r="M92" s="110">
        <v>98.6</v>
      </c>
      <c r="N92" s="110">
        <v>105.1</v>
      </c>
      <c r="O92" s="110">
        <v>96.1</v>
      </c>
      <c r="P92" s="110">
        <v>90.8</v>
      </c>
      <c r="Q92" s="110">
        <v>107.5</v>
      </c>
      <c r="R92" s="110">
        <v>100.7</v>
      </c>
      <c r="S92" s="110">
        <v>100.5</v>
      </c>
      <c r="T92" s="110">
        <v>106.3</v>
      </c>
      <c r="U92" s="110">
        <v>99.8</v>
      </c>
      <c r="V92" s="110">
        <v>97</v>
      </c>
      <c r="W92" s="110">
        <v>99.7</v>
      </c>
      <c r="X92" s="110">
        <v>108.8</v>
      </c>
      <c r="Y92" s="110">
        <v>97.8</v>
      </c>
      <c r="Z92" s="110">
        <v>102.1</v>
      </c>
      <c r="AA92" s="110">
        <v>91.7</v>
      </c>
      <c r="AB92" s="110">
        <v>94.4</v>
      </c>
      <c r="AC92" s="110">
        <v>110.2</v>
      </c>
      <c r="AD92" s="110">
        <v>95.5</v>
      </c>
      <c r="AE92" s="110">
        <v>101.9</v>
      </c>
      <c r="AF92" s="110">
        <v>99.5</v>
      </c>
      <c r="AG92" s="110">
        <v>104.6</v>
      </c>
      <c r="AH92" s="110">
        <v>101.6</v>
      </c>
      <c r="AI92" s="110">
        <v>89</v>
      </c>
      <c r="AJ92" s="110"/>
      <c r="AK92" s="110"/>
      <c r="AL92" s="110"/>
    </row>
    <row r="93" spans="1:38" ht="11.25">
      <c r="A93" s="107"/>
      <c r="B93" s="56" t="s">
        <v>115</v>
      </c>
      <c r="C93" s="110">
        <v>106</v>
      </c>
      <c r="D93" s="110">
        <v>105.1</v>
      </c>
      <c r="E93" s="110">
        <v>109.6</v>
      </c>
      <c r="F93" s="110">
        <v>104.6</v>
      </c>
      <c r="G93" s="110">
        <v>108.5</v>
      </c>
      <c r="H93" s="110">
        <v>106.6</v>
      </c>
      <c r="I93" s="110">
        <v>100.6</v>
      </c>
      <c r="J93" s="110">
        <v>101.5</v>
      </c>
      <c r="K93" s="110">
        <v>102.4</v>
      </c>
      <c r="L93" s="110">
        <v>107</v>
      </c>
      <c r="M93" s="110">
        <v>103.6</v>
      </c>
      <c r="N93" s="110">
        <v>107.7</v>
      </c>
      <c r="O93" s="110">
        <v>104.3</v>
      </c>
      <c r="P93" s="110">
        <v>99.7</v>
      </c>
      <c r="Q93" s="110">
        <v>96.5</v>
      </c>
      <c r="R93" s="110">
        <v>100</v>
      </c>
      <c r="S93" s="110">
        <v>99.9</v>
      </c>
      <c r="T93" s="110">
        <v>111.3</v>
      </c>
      <c r="U93" s="110">
        <v>111.3</v>
      </c>
      <c r="V93" s="110">
        <v>109.6</v>
      </c>
      <c r="W93" s="110">
        <v>108.7</v>
      </c>
      <c r="X93" s="110">
        <v>109</v>
      </c>
      <c r="Y93" s="110">
        <v>110.7</v>
      </c>
      <c r="Z93" s="110">
        <v>110</v>
      </c>
      <c r="AA93" s="110">
        <v>105</v>
      </c>
      <c r="AB93" s="110">
        <v>107.8</v>
      </c>
      <c r="AC93" s="110">
        <v>110.7</v>
      </c>
      <c r="AD93" s="110">
        <v>106.4</v>
      </c>
      <c r="AE93" s="110">
        <v>108.6</v>
      </c>
      <c r="AF93" s="110">
        <v>100.5</v>
      </c>
      <c r="AG93" s="110">
        <v>103.1</v>
      </c>
      <c r="AH93" s="110">
        <v>106.2</v>
      </c>
      <c r="AI93" s="110">
        <v>98.3</v>
      </c>
      <c r="AJ93" s="110"/>
      <c r="AK93" s="110"/>
      <c r="AL93" s="110"/>
    </row>
    <row r="94" spans="1:38" ht="11.25">
      <c r="A94" s="107"/>
      <c r="B94" s="56" t="s">
        <v>113</v>
      </c>
      <c r="C94" s="110">
        <v>106</v>
      </c>
      <c r="D94" s="110">
        <v>105.4</v>
      </c>
      <c r="E94" s="110">
        <v>106.8</v>
      </c>
      <c r="F94" s="110">
        <v>106.3</v>
      </c>
      <c r="G94" s="110">
        <v>106.7</v>
      </c>
      <c r="H94" s="110">
        <v>106.7</v>
      </c>
      <c r="I94" s="110">
        <v>105.8</v>
      </c>
      <c r="J94" s="110">
        <v>105.3</v>
      </c>
      <c r="K94" s="110">
        <v>105</v>
      </c>
      <c r="L94" s="110">
        <v>105.2</v>
      </c>
      <c r="M94" s="110">
        <v>105.1</v>
      </c>
      <c r="N94" s="110">
        <v>105.3</v>
      </c>
      <c r="O94" s="110">
        <v>104.3</v>
      </c>
      <c r="P94" s="110">
        <v>101.5</v>
      </c>
      <c r="Q94" s="110">
        <v>99.8</v>
      </c>
      <c r="R94" s="110">
        <v>99.9</v>
      </c>
      <c r="S94" s="110">
        <v>99.9</v>
      </c>
      <c r="T94" s="110">
        <v>101.8</v>
      </c>
      <c r="U94" s="110">
        <v>103.2</v>
      </c>
      <c r="V94" s="110">
        <v>104</v>
      </c>
      <c r="W94" s="110">
        <v>104.7</v>
      </c>
      <c r="X94" s="110">
        <v>105.2</v>
      </c>
      <c r="Y94" s="110">
        <v>105.7</v>
      </c>
      <c r="Z94" s="110">
        <v>106.1</v>
      </c>
      <c r="AA94" s="110">
        <v>105</v>
      </c>
      <c r="AB94" s="110">
        <v>106.4</v>
      </c>
      <c r="AC94" s="110">
        <v>107.8</v>
      </c>
      <c r="AD94" s="110">
        <v>107.5</v>
      </c>
      <c r="AE94" s="110">
        <v>107.7</v>
      </c>
      <c r="AF94" s="102">
        <v>106.3</v>
      </c>
      <c r="AG94" s="110">
        <v>105.8</v>
      </c>
      <c r="AH94" s="110">
        <v>105.8</v>
      </c>
      <c r="AI94" s="110">
        <v>105</v>
      </c>
      <c r="AJ94" s="110"/>
      <c r="AK94" s="110"/>
      <c r="AL94" s="110"/>
    </row>
    <row r="95" spans="1:38" ht="11.25">
      <c r="A95" s="107"/>
      <c r="B95" s="70" t="s">
        <v>138</v>
      </c>
      <c r="C95" s="136" t="s">
        <v>55</v>
      </c>
      <c r="D95" s="136" t="s">
        <v>54</v>
      </c>
      <c r="E95" s="136" t="s">
        <v>53</v>
      </c>
      <c r="F95" s="136" t="s">
        <v>64</v>
      </c>
      <c r="G95" s="136" t="s">
        <v>63</v>
      </c>
      <c r="H95" s="136" t="s">
        <v>62</v>
      </c>
      <c r="I95" s="136" t="s">
        <v>61</v>
      </c>
      <c r="J95" s="136" t="s">
        <v>60</v>
      </c>
      <c r="K95" s="136" t="s">
        <v>59</v>
      </c>
      <c r="L95" s="136" t="s">
        <v>58</v>
      </c>
      <c r="M95" s="136" t="s">
        <v>57</v>
      </c>
      <c r="N95" s="136" t="s">
        <v>56</v>
      </c>
      <c r="O95" s="136" t="s">
        <v>55</v>
      </c>
      <c r="P95" s="136" t="s">
        <v>54</v>
      </c>
      <c r="Q95" s="136" t="s">
        <v>53</v>
      </c>
      <c r="R95" s="136" t="s">
        <v>64</v>
      </c>
      <c r="S95" s="136" t="s">
        <v>63</v>
      </c>
      <c r="T95" s="136" t="s">
        <v>62</v>
      </c>
      <c r="U95" s="136" t="s">
        <v>61</v>
      </c>
      <c r="V95" s="136" t="s">
        <v>60</v>
      </c>
      <c r="W95" s="136" t="s">
        <v>59</v>
      </c>
      <c r="X95" s="136" t="s">
        <v>58</v>
      </c>
      <c r="Y95" s="136" t="s">
        <v>57</v>
      </c>
      <c r="Z95" s="136" t="s">
        <v>56</v>
      </c>
      <c r="AA95" s="136" t="s">
        <v>55</v>
      </c>
      <c r="AB95" s="136" t="s">
        <v>54</v>
      </c>
      <c r="AC95" s="136" t="s">
        <v>53</v>
      </c>
      <c r="AD95" s="136" t="s">
        <v>64</v>
      </c>
      <c r="AE95" s="136" t="s">
        <v>63</v>
      </c>
      <c r="AF95" s="136" t="s">
        <v>62</v>
      </c>
      <c r="AG95" s="136" t="s">
        <v>61</v>
      </c>
      <c r="AH95" s="136" t="s">
        <v>60</v>
      </c>
      <c r="AI95" s="136" t="s">
        <v>59</v>
      </c>
      <c r="AJ95" s="136" t="s">
        <v>58</v>
      </c>
      <c r="AK95" s="136" t="s">
        <v>57</v>
      </c>
      <c r="AL95" s="136" t="s">
        <v>56</v>
      </c>
    </row>
    <row r="96" spans="1:38" ht="11.25">
      <c r="A96" s="107"/>
      <c r="B96" s="56" t="s">
        <v>112</v>
      </c>
      <c r="C96" s="110">
        <v>80</v>
      </c>
      <c r="D96" s="110">
        <v>93.3</v>
      </c>
      <c r="E96" s="110">
        <v>110.2</v>
      </c>
      <c r="F96" s="110">
        <v>101.3</v>
      </c>
      <c r="G96" s="110">
        <v>98.3</v>
      </c>
      <c r="H96" s="110">
        <v>97.9</v>
      </c>
      <c r="I96" s="110">
        <v>101.2</v>
      </c>
      <c r="J96" s="110">
        <v>110.4</v>
      </c>
      <c r="K96" s="110">
        <v>101.3</v>
      </c>
      <c r="L96" s="110">
        <v>97.3</v>
      </c>
      <c r="M96" s="110">
        <v>99.7</v>
      </c>
      <c r="N96" s="110">
        <v>99.5</v>
      </c>
      <c r="O96" s="110">
        <v>78.4</v>
      </c>
      <c r="P96" s="110">
        <v>94.4</v>
      </c>
      <c r="Q96" s="110">
        <v>106.9</v>
      </c>
      <c r="R96" s="110">
        <v>98</v>
      </c>
      <c r="S96" s="110">
        <v>103.8</v>
      </c>
      <c r="T96" s="110">
        <v>109.9</v>
      </c>
      <c r="U96" s="110">
        <v>88.2</v>
      </c>
      <c r="V96" s="110">
        <v>115.4</v>
      </c>
      <c r="W96" s="110">
        <v>104.1</v>
      </c>
      <c r="X96" s="110">
        <v>104.7</v>
      </c>
      <c r="Y96" s="110">
        <v>105.2</v>
      </c>
      <c r="Z96" s="110">
        <v>108.5</v>
      </c>
      <c r="AA96" s="110">
        <v>83.1</v>
      </c>
      <c r="AB96" s="110">
        <v>90.1</v>
      </c>
      <c r="AC96" s="110">
        <v>110.6</v>
      </c>
      <c r="AD96" s="110">
        <v>106.8</v>
      </c>
      <c r="AE96" s="110">
        <v>99.4</v>
      </c>
      <c r="AF96" s="110">
        <v>105.2</v>
      </c>
      <c r="AG96" s="110">
        <v>93.1</v>
      </c>
      <c r="AH96" s="110">
        <v>110.9</v>
      </c>
      <c r="AI96" s="110">
        <v>101.3</v>
      </c>
      <c r="AJ96" s="110"/>
      <c r="AK96" s="110"/>
      <c r="AL96" s="110"/>
    </row>
    <row r="97" spans="1:38" ht="11.25">
      <c r="A97" s="107"/>
      <c r="B97" s="56" t="s">
        <v>115</v>
      </c>
      <c r="C97" s="75">
        <v>97.1</v>
      </c>
      <c r="D97" s="75">
        <v>98.8</v>
      </c>
      <c r="E97" s="75">
        <v>99.6</v>
      </c>
      <c r="F97" s="75">
        <v>99.6</v>
      </c>
      <c r="G97" s="75">
        <v>100.1</v>
      </c>
      <c r="H97" s="75">
        <v>99.4</v>
      </c>
      <c r="I97" s="75">
        <v>97.7</v>
      </c>
      <c r="J97" s="75">
        <v>100</v>
      </c>
      <c r="K97" s="75">
        <v>103.2</v>
      </c>
      <c r="L97" s="75">
        <v>96.1</v>
      </c>
      <c r="M97" s="75">
        <v>94.2</v>
      </c>
      <c r="N97" s="75">
        <v>83.7</v>
      </c>
      <c r="O97" s="110">
        <v>87.6</v>
      </c>
      <c r="P97" s="110">
        <v>89.7</v>
      </c>
      <c r="Q97" s="110">
        <v>87.3</v>
      </c>
      <c r="R97" s="110">
        <v>86.5</v>
      </c>
      <c r="S97" s="110">
        <v>91</v>
      </c>
      <c r="T97" s="110">
        <v>100.8</v>
      </c>
      <c r="U97" s="110">
        <v>88.7</v>
      </c>
      <c r="V97" s="110">
        <v>92.4</v>
      </c>
      <c r="W97" s="110">
        <v>94.5</v>
      </c>
      <c r="X97" s="110">
        <v>104.7</v>
      </c>
      <c r="Y97" s="110">
        <v>109.2</v>
      </c>
      <c r="Z97" s="110">
        <v>115.6</v>
      </c>
      <c r="AA97" s="110">
        <v>124.5</v>
      </c>
      <c r="AB97" s="110">
        <v>112.6</v>
      </c>
      <c r="AC97" s="110">
        <v>119</v>
      </c>
      <c r="AD97" s="110">
        <v>125.7</v>
      </c>
      <c r="AE97" s="110">
        <v>119.8</v>
      </c>
      <c r="AF97" s="110">
        <v>116.2</v>
      </c>
      <c r="AG97" s="110">
        <v>126.7</v>
      </c>
      <c r="AH97" s="274">
        <v>117</v>
      </c>
      <c r="AI97" s="110">
        <v>119.5</v>
      </c>
      <c r="AJ97" s="110"/>
      <c r="AK97" s="110"/>
      <c r="AL97" s="110"/>
    </row>
    <row r="98" spans="1:38" ht="11.25">
      <c r="A98" s="107"/>
      <c r="B98" s="56" t="s">
        <v>113</v>
      </c>
      <c r="C98" s="110">
        <v>97.1</v>
      </c>
      <c r="D98" s="110">
        <v>98.2</v>
      </c>
      <c r="E98" s="110">
        <v>98.8</v>
      </c>
      <c r="F98" s="110">
        <v>99.1</v>
      </c>
      <c r="G98" s="110">
        <v>99.3</v>
      </c>
      <c r="H98" s="110">
        <v>99.3</v>
      </c>
      <c r="I98" s="110">
        <v>99.1</v>
      </c>
      <c r="J98" s="110">
        <v>99.2</v>
      </c>
      <c r="K98" s="110">
        <v>99.6</v>
      </c>
      <c r="L98" s="110">
        <v>99.2</v>
      </c>
      <c r="M98" s="110">
        <v>98.7</v>
      </c>
      <c r="N98" s="110">
        <v>97.4</v>
      </c>
      <c r="O98" s="110">
        <v>87.6</v>
      </c>
      <c r="P98" s="110">
        <v>88.6</v>
      </c>
      <c r="Q98" s="110">
        <v>88.2</v>
      </c>
      <c r="R98" s="110">
        <v>87.8</v>
      </c>
      <c r="S98" s="110">
        <v>88.5</v>
      </c>
      <c r="T98" s="110">
        <v>90.5</v>
      </c>
      <c r="U98" s="110">
        <v>90.3</v>
      </c>
      <c r="V98" s="110">
        <v>90.6</v>
      </c>
      <c r="W98" s="110">
        <v>90.8</v>
      </c>
      <c r="X98" s="110">
        <v>92.2</v>
      </c>
      <c r="Y98" s="110">
        <v>93.7</v>
      </c>
      <c r="Z98" s="110">
        <v>95.5</v>
      </c>
      <c r="AA98" s="110">
        <v>124.5</v>
      </c>
      <c r="AB98" s="110">
        <v>118.5</v>
      </c>
      <c r="AC98" s="110">
        <v>118.7</v>
      </c>
      <c r="AD98" s="110">
        <v>120.4</v>
      </c>
      <c r="AE98" s="110">
        <v>120.2</v>
      </c>
      <c r="AF98" s="102">
        <v>118.3</v>
      </c>
      <c r="AG98" s="110">
        <v>119.4</v>
      </c>
      <c r="AH98" s="110">
        <v>119.1</v>
      </c>
      <c r="AI98" s="110">
        <v>119.1</v>
      </c>
      <c r="AJ98" s="110"/>
      <c r="AK98" s="110"/>
      <c r="AL98" s="110"/>
    </row>
    <row r="99" spans="1:38" ht="11.25">
      <c r="A99" s="107"/>
      <c r="B99" s="250" t="s">
        <v>87</v>
      </c>
      <c r="C99" s="136" t="s">
        <v>55</v>
      </c>
      <c r="D99" s="136" t="s">
        <v>54</v>
      </c>
      <c r="E99" s="136" t="s">
        <v>53</v>
      </c>
      <c r="F99" s="136" t="s">
        <v>64</v>
      </c>
      <c r="G99" s="136" t="s">
        <v>63</v>
      </c>
      <c r="H99" s="136" t="s">
        <v>62</v>
      </c>
      <c r="I99" s="136" t="s">
        <v>61</v>
      </c>
      <c r="J99" s="136" t="s">
        <v>60</v>
      </c>
      <c r="K99" s="136" t="s">
        <v>59</v>
      </c>
      <c r="L99" s="136" t="s">
        <v>58</v>
      </c>
      <c r="M99" s="136" t="s">
        <v>57</v>
      </c>
      <c r="N99" s="136" t="s">
        <v>56</v>
      </c>
      <c r="O99" s="136" t="s">
        <v>55</v>
      </c>
      <c r="P99" s="136" t="s">
        <v>54</v>
      </c>
      <c r="Q99" s="136" t="s">
        <v>53</v>
      </c>
      <c r="R99" s="136" t="s">
        <v>64</v>
      </c>
      <c r="S99" s="136" t="s">
        <v>63</v>
      </c>
      <c r="T99" s="136" t="s">
        <v>62</v>
      </c>
      <c r="U99" s="136" t="s">
        <v>61</v>
      </c>
      <c r="V99" s="136" t="s">
        <v>60</v>
      </c>
      <c r="W99" s="136" t="s">
        <v>59</v>
      </c>
      <c r="X99" s="136" t="s">
        <v>58</v>
      </c>
      <c r="Y99" s="136" t="s">
        <v>57</v>
      </c>
      <c r="Z99" s="136" t="s">
        <v>56</v>
      </c>
      <c r="AA99" s="136" t="s">
        <v>55</v>
      </c>
      <c r="AB99" s="136" t="s">
        <v>54</v>
      </c>
      <c r="AC99" s="136" t="s">
        <v>53</v>
      </c>
      <c r="AD99" s="136" t="s">
        <v>64</v>
      </c>
      <c r="AE99" s="136" t="s">
        <v>63</v>
      </c>
      <c r="AF99" s="136" t="s">
        <v>62</v>
      </c>
      <c r="AG99" s="136" t="s">
        <v>61</v>
      </c>
      <c r="AH99" s="136" t="s">
        <v>60</v>
      </c>
      <c r="AI99" s="136" t="s">
        <v>59</v>
      </c>
      <c r="AJ99" s="136" t="s">
        <v>58</v>
      </c>
      <c r="AK99" s="136" t="s">
        <v>57</v>
      </c>
      <c r="AL99" s="136" t="s">
        <v>56</v>
      </c>
    </row>
    <row r="100" spans="1:38" ht="11.25">
      <c r="A100" s="213"/>
      <c r="B100" s="56" t="s">
        <v>112</v>
      </c>
      <c r="C100" s="110">
        <v>101.8</v>
      </c>
      <c r="D100" s="110">
        <v>88.5</v>
      </c>
      <c r="E100" s="110">
        <v>93</v>
      </c>
      <c r="F100" s="110">
        <v>82.8</v>
      </c>
      <c r="G100" s="110">
        <v>77.6</v>
      </c>
      <c r="H100" s="110">
        <v>90.7</v>
      </c>
      <c r="I100" s="110">
        <v>99.6</v>
      </c>
      <c r="J100" s="110">
        <v>98.8</v>
      </c>
      <c r="K100" s="110">
        <v>109</v>
      </c>
      <c r="L100" s="110">
        <v>123.3</v>
      </c>
      <c r="M100" s="110">
        <v>110.6</v>
      </c>
      <c r="N100" s="110">
        <v>114.3</v>
      </c>
      <c r="O100" s="110">
        <v>100.3</v>
      </c>
      <c r="P100" s="110">
        <v>81.7</v>
      </c>
      <c r="Q100" s="110">
        <v>96</v>
      </c>
      <c r="R100" s="110">
        <v>84.2</v>
      </c>
      <c r="S100" s="110">
        <v>82.5</v>
      </c>
      <c r="T100" s="110">
        <v>99.4</v>
      </c>
      <c r="U100" s="110">
        <v>96.7</v>
      </c>
      <c r="V100" s="110">
        <v>99.3</v>
      </c>
      <c r="W100" s="110">
        <v>102.1</v>
      </c>
      <c r="X100" s="110">
        <v>126.5</v>
      </c>
      <c r="Y100" s="110">
        <v>123.7</v>
      </c>
      <c r="Z100" s="110">
        <v>112.2</v>
      </c>
      <c r="AA100" s="110">
        <v>99.8</v>
      </c>
      <c r="AB100" s="119">
        <v>93.7</v>
      </c>
      <c r="AC100" s="119">
        <v>101.1</v>
      </c>
      <c r="AD100" s="110">
        <v>83.7</v>
      </c>
      <c r="AE100" s="110">
        <v>77</v>
      </c>
      <c r="AF100" s="110">
        <v>96.9</v>
      </c>
      <c r="AG100" s="110">
        <v>99.9</v>
      </c>
      <c r="AH100" s="110">
        <v>96</v>
      </c>
      <c r="AI100" s="110">
        <v>99.4</v>
      </c>
      <c r="AJ100" s="110"/>
      <c r="AK100" s="110"/>
      <c r="AL100" s="110"/>
    </row>
    <row r="101" spans="1:38" ht="11.25">
      <c r="A101" s="213"/>
      <c r="B101" s="56" t="s">
        <v>115</v>
      </c>
      <c r="C101" s="110">
        <v>111.5</v>
      </c>
      <c r="D101" s="110">
        <v>113.7</v>
      </c>
      <c r="E101" s="110">
        <v>100.3</v>
      </c>
      <c r="F101" s="110">
        <v>105.6</v>
      </c>
      <c r="G101" s="110">
        <v>108.1</v>
      </c>
      <c r="H101" s="110">
        <v>114.2</v>
      </c>
      <c r="I101" s="110">
        <v>112.3</v>
      </c>
      <c r="J101" s="110">
        <v>106.1</v>
      </c>
      <c r="K101" s="110">
        <v>112.3</v>
      </c>
      <c r="L101" s="110">
        <v>100.7</v>
      </c>
      <c r="M101" s="110">
        <v>99.1</v>
      </c>
      <c r="N101" s="110">
        <v>92.6</v>
      </c>
      <c r="O101" s="110">
        <v>92.2</v>
      </c>
      <c r="P101" s="110">
        <v>92.2</v>
      </c>
      <c r="Q101" s="110">
        <v>95.6</v>
      </c>
      <c r="R101" s="110">
        <v>87</v>
      </c>
      <c r="S101" s="110">
        <v>95</v>
      </c>
      <c r="T101" s="110">
        <v>99.2</v>
      </c>
      <c r="U101" s="110">
        <v>96.7</v>
      </c>
      <c r="V101" s="110">
        <v>98.4</v>
      </c>
      <c r="W101" s="110">
        <v>99.1</v>
      </c>
      <c r="X101" s="110">
        <v>99.6</v>
      </c>
      <c r="Y101" s="110">
        <v>112</v>
      </c>
      <c r="Z101" s="110">
        <v>110.3</v>
      </c>
      <c r="AA101" s="110">
        <v>104.6</v>
      </c>
      <c r="AB101" s="119">
        <v>107.5</v>
      </c>
      <c r="AC101" s="119">
        <v>113</v>
      </c>
      <c r="AD101" s="110">
        <v>112.6</v>
      </c>
      <c r="AE101" s="110">
        <v>106.2</v>
      </c>
      <c r="AF101" s="110">
        <v>104.5</v>
      </c>
      <c r="AG101" s="110">
        <v>108.1</v>
      </c>
      <c r="AH101" s="110">
        <v>104.3</v>
      </c>
      <c r="AI101" s="110">
        <v>101.8</v>
      </c>
      <c r="AJ101" s="110"/>
      <c r="AK101" s="110"/>
      <c r="AL101" s="110"/>
    </row>
    <row r="102" spans="1:38" ht="11.25">
      <c r="A102" s="216"/>
      <c r="B102" s="56" t="s">
        <v>113</v>
      </c>
      <c r="C102" s="110">
        <v>111.5</v>
      </c>
      <c r="D102" s="110">
        <v>112.9</v>
      </c>
      <c r="E102" s="110">
        <v>108.7</v>
      </c>
      <c r="F102" s="110">
        <v>107.9</v>
      </c>
      <c r="G102" s="110">
        <v>107.9</v>
      </c>
      <c r="H102" s="110">
        <v>109</v>
      </c>
      <c r="I102" s="110">
        <v>109.4</v>
      </c>
      <c r="J102" s="110">
        <v>109</v>
      </c>
      <c r="K102" s="110">
        <v>109.4</v>
      </c>
      <c r="L102" s="110">
        <v>108.5</v>
      </c>
      <c r="M102" s="110">
        <v>107.6</v>
      </c>
      <c r="N102" s="110">
        <v>106.4</v>
      </c>
      <c r="O102" s="110">
        <v>92.2</v>
      </c>
      <c r="P102" s="110">
        <v>92.2</v>
      </c>
      <c r="Q102" s="110">
        <v>93.3</v>
      </c>
      <c r="R102" s="110">
        <v>91.7</v>
      </c>
      <c r="S102" s="110">
        <v>92.4</v>
      </c>
      <c r="T102" s="110">
        <v>93.5</v>
      </c>
      <c r="U102" s="110">
        <v>94</v>
      </c>
      <c r="V102" s="110">
        <v>94.5</v>
      </c>
      <c r="W102" s="110">
        <v>95</v>
      </c>
      <c r="X102" s="110">
        <v>95.5</v>
      </c>
      <c r="Y102" s="110">
        <v>97</v>
      </c>
      <c r="Z102" s="110">
        <v>98.1</v>
      </c>
      <c r="AA102" s="110">
        <v>104.6</v>
      </c>
      <c r="AB102" s="119">
        <v>106</v>
      </c>
      <c r="AC102" s="119">
        <v>108.3</v>
      </c>
      <c r="AD102" s="110">
        <v>109.4</v>
      </c>
      <c r="AE102" s="110">
        <v>108.8</v>
      </c>
      <c r="AF102" s="102">
        <v>108.1</v>
      </c>
      <c r="AG102" s="110">
        <v>108.1</v>
      </c>
      <c r="AH102" s="110">
        <v>107.6</v>
      </c>
      <c r="AI102" s="110">
        <v>107</v>
      </c>
      <c r="AJ102" s="110"/>
      <c r="AK102" s="110"/>
      <c r="AL102" s="110"/>
    </row>
    <row r="103" spans="1:30" ht="11.25">
      <c r="A103" s="21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AD103" s="107"/>
    </row>
    <row r="104" spans="1:38" ht="11.25">
      <c r="A104" s="217"/>
      <c r="B104" s="102" t="s">
        <v>116</v>
      </c>
      <c r="C104" s="254"/>
      <c r="D104" s="255"/>
      <c r="E104" s="255"/>
      <c r="F104" s="255"/>
      <c r="G104" s="255"/>
      <c r="H104" s="255"/>
      <c r="I104" s="255">
        <v>2008</v>
      </c>
      <c r="J104" s="255"/>
      <c r="K104" s="255"/>
      <c r="L104" s="255"/>
      <c r="M104" s="255"/>
      <c r="N104" s="256"/>
      <c r="O104" s="257"/>
      <c r="P104" s="258"/>
      <c r="Q104" s="258"/>
      <c r="R104" s="258"/>
      <c r="S104" s="259"/>
      <c r="T104" s="259"/>
      <c r="U104" s="260">
        <v>2009</v>
      </c>
      <c r="V104" s="261"/>
      <c r="W104" s="261"/>
      <c r="X104" s="261"/>
      <c r="Y104" s="261"/>
      <c r="Z104" s="262"/>
      <c r="AA104" s="299"/>
      <c r="AB104" s="300"/>
      <c r="AC104" s="300"/>
      <c r="AD104" s="300"/>
      <c r="AE104" s="300">
        <v>2010</v>
      </c>
      <c r="AF104" s="300"/>
      <c r="AG104" s="300"/>
      <c r="AH104" s="300"/>
      <c r="AI104" s="300"/>
      <c r="AJ104" s="300"/>
      <c r="AK104" s="300"/>
      <c r="AL104" s="301"/>
    </row>
    <row r="105" spans="1:38" ht="11.25">
      <c r="A105" s="217"/>
      <c r="B105" s="70" t="s">
        <v>117</v>
      </c>
      <c r="C105" s="103" t="s">
        <v>55</v>
      </c>
      <c r="D105" s="103" t="s">
        <v>54</v>
      </c>
      <c r="E105" s="103" t="s">
        <v>53</v>
      </c>
      <c r="F105" s="103" t="s">
        <v>64</v>
      </c>
      <c r="G105" s="103" t="s">
        <v>63</v>
      </c>
      <c r="H105" s="103" t="s">
        <v>62</v>
      </c>
      <c r="I105" s="103" t="s">
        <v>61</v>
      </c>
      <c r="J105" s="103" t="s">
        <v>60</v>
      </c>
      <c r="K105" s="103" t="s">
        <v>59</v>
      </c>
      <c r="L105" s="103" t="s">
        <v>58</v>
      </c>
      <c r="M105" s="103" t="s">
        <v>57</v>
      </c>
      <c r="N105" s="103" t="s">
        <v>56</v>
      </c>
      <c r="O105" s="103" t="s">
        <v>55</v>
      </c>
      <c r="P105" s="103" t="s">
        <v>54</v>
      </c>
      <c r="Q105" s="103" t="s">
        <v>53</v>
      </c>
      <c r="R105" s="104" t="s">
        <v>64</v>
      </c>
      <c r="S105" s="103" t="s">
        <v>63</v>
      </c>
      <c r="T105" s="103" t="s">
        <v>62</v>
      </c>
      <c r="U105" s="103" t="s">
        <v>61</v>
      </c>
      <c r="V105" s="103" t="s">
        <v>60</v>
      </c>
      <c r="W105" s="103" t="s">
        <v>59</v>
      </c>
      <c r="X105" s="103" t="s">
        <v>58</v>
      </c>
      <c r="Y105" s="103" t="s">
        <v>57</v>
      </c>
      <c r="Z105" s="103" t="s">
        <v>56</v>
      </c>
      <c r="AA105" s="103" t="s">
        <v>55</v>
      </c>
      <c r="AB105" s="103" t="s">
        <v>54</v>
      </c>
      <c r="AC105" s="103" t="s">
        <v>53</v>
      </c>
      <c r="AD105" s="267" t="s">
        <v>64</v>
      </c>
      <c r="AE105" s="103" t="s">
        <v>63</v>
      </c>
      <c r="AF105" s="103" t="s">
        <v>62</v>
      </c>
      <c r="AG105" s="103" t="s">
        <v>61</v>
      </c>
      <c r="AH105" s="103" t="s">
        <v>60</v>
      </c>
      <c r="AI105" s="103" t="s">
        <v>59</v>
      </c>
      <c r="AJ105" s="103" t="s">
        <v>58</v>
      </c>
      <c r="AK105" s="103" t="s">
        <v>57</v>
      </c>
      <c r="AL105" s="103" t="s">
        <v>56</v>
      </c>
    </row>
    <row r="106" spans="1:38" ht="11.25">
      <c r="A106" s="217"/>
      <c r="B106" s="56" t="s">
        <v>112</v>
      </c>
      <c r="C106" s="110">
        <v>45.7</v>
      </c>
      <c r="D106" s="110">
        <v>99.7</v>
      </c>
      <c r="E106" s="110">
        <v>99.7</v>
      </c>
      <c r="F106" s="110">
        <v>190.9</v>
      </c>
      <c r="G106" s="110">
        <v>119.6</v>
      </c>
      <c r="H106" s="110">
        <v>109</v>
      </c>
      <c r="I106" s="110">
        <v>103.7</v>
      </c>
      <c r="J106" s="110">
        <v>99.4</v>
      </c>
      <c r="K106" s="110">
        <v>93.4</v>
      </c>
      <c r="L106" s="110">
        <v>111.6</v>
      </c>
      <c r="M106" s="110">
        <v>85.2</v>
      </c>
      <c r="N106" s="110">
        <v>120.9</v>
      </c>
      <c r="O106" s="110">
        <v>35.2</v>
      </c>
      <c r="P106" s="110">
        <v>114.1</v>
      </c>
      <c r="Q106" s="110">
        <v>116.2</v>
      </c>
      <c r="R106" s="110">
        <v>146.9</v>
      </c>
      <c r="S106" s="102">
        <v>127.8</v>
      </c>
      <c r="T106" s="102">
        <v>109.5</v>
      </c>
      <c r="U106" s="102">
        <v>101.9</v>
      </c>
      <c r="V106" s="102">
        <v>98.1</v>
      </c>
      <c r="W106" s="102">
        <v>99.9</v>
      </c>
      <c r="X106" s="102">
        <v>123.5</v>
      </c>
      <c r="Y106" s="102">
        <v>80.1</v>
      </c>
      <c r="Z106" s="102">
        <v>124.4</v>
      </c>
      <c r="AA106" s="110">
        <v>26.1</v>
      </c>
      <c r="AB106" s="110">
        <v>104.7</v>
      </c>
      <c r="AC106" s="110">
        <v>150.2</v>
      </c>
      <c r="AD106" s="110">
        <v>136.2</v>
      </c>
      <c r="AE106" s="102">
        <v>132.1</v>
      </c>
      <c r="AF106" s="110">
        <v>113.6</v>
      </c>
      <c r="AG106" s="102">
        <v>116.1</v>
      </c>
      <c r="AH106" s="102">
        <v>81.9</v>
      </c>
      <c r="AI106" s="102">
        <v>106.2</v>
      </c>
      <c r="AJ106" s="102"/>
      <c r="AK106" s="102"/>
      <c r="AL106" s="102"/>
    </row>
    <row r="107" spans="1:38" ht="11.25">
      <c r="A107" s="217"/>
      <c r="B107" s="56" t="s">
        <v>115</v>
      </c>
      <c r="C107" s="110">
        <v>174.9</v>
      </c>
      <c r="D107" s="110">
        <v>136</v>
      </c>
      <c r="E107" s="110">
        <v>99.4</v>
      </c>
      <c r="F107" s="110">
        <v>122.5</v>
      </c>
      <c r="G107" s="110">
        <v>114.9</v>
      </c>
      <c r="H107" s="110">
        <v>97.4</v>
      </c>
      <c r="I107" s="110">
        <v>83.6</v>
      </c>
      <c r="J107" s="110">
        <v>82.9</v>
      </c>
      <c r="K107" s="110">
        <v>84.7</v>
      </c>
      <c r="L107" s="110">
        <v>100.8</v>
      </c>
      <c r="M107" s="110">
        <v>122.5</v>
      </c>
      <c r="N107" s="110">
        <v>125.3</v>
      </c>
      <c r="O107" s="110">
        <v>82.7</v>
      </c>
      <c r="P107" s="110">
        <v>94.6</v>
      </c>
      <c r="Q107" s="110">
        <v>110.1</v>
      </c>
      <c r="R107" s="110">
        <v>84.8</v>
      </c>
      <c r="S107" s="102">
        <v>93.1</v>
      </c>
      <c r="T107" s="102">
        <v>83.1</v>
      </c>
      <c r="U107" s="102">
        <v>95.7</v>
      </c>
      <c r="V107" s="102">
        <v>93.5</v>
      </c>
      <c r="W107" s="102">
        <v>93.5</v>
      </c>
      <c r="X107" s="102">
        <v>114.6</v>
      </c>
      <c r="Y107" s="102">
        <v>93.8</v>
      </c>
      <c r="Z107" s="102">
        <v>108.7</v>
      </c>
      <c r="AA107" s="110">
        <v>87.4</v>
      </c>
      <c r="AB107" s="110">
        <v>80</v>
      </c>
      <c r="AC107" s="110">
        <v>103.8</v>
      </c>
      <c r="AD107" s="110">
        <v>96.2</v>
      </c>
      <c r="AE107" s="102">
        <v>97.4</v>
      </c>
      <c r="AF107" s="110">
        <v>100.5</v>
      </c>
      <c r="AG107" s="102">
        <v>115.3</v>
      </c>
      <c r="AH107" s="102">
        <v>96.1</v>
      </c>
      <c r="AI107" s="102">
        <v>102.5</v>
      </c>
      <c r="AJ107" s="102"/>
      <c r="AK107" s="102"/>
      <c r="AL107" s="102"/>
    </row>
    <row r="108" spans="1:38" ht="11.25">
      <c r="A108" s="217"/>
      <c r="B108" s="56" t="s">
        <v>113</v>
      </c>
      <c r="C108" s="194">
        <v>130.7</v>
      </c>
      <c r="D108" s="194">
        <v>121</v>
      </c>
      <c r="E108" s="194">
        <v>103.6</v>
      </c>
      <c r="F108" s="194">
        <v>98.5</v>
      </c>
      <c r="G108" s="194">
        <v>96.7</v>
      </c>
      <c r="H108" s="194">
        <v>94.3</v>
      </c>
      <c r="I108" s="194">
        <v>92.3</v>
      </c>
      <c r="J108" s="194">
        <v>93.4</v>
      </c>
      <c r="K108" s="194">
        <v>95.9</v>
      </c>
      <c r="L108" s="194">
        <v>101.7</v>
      </c>
      <c r="M108" s="194">
        <v>102.4</v>
      </c>
      <c r="N108" s="194">
        <v>102.3</v>
      </c>
      <c r="O108" s="110">
        <v>82.7</v>
      </c>
      <c r="P108" s="110">
        <v>88.6</v>
      </c>
      <c r="Q108" s="110">
        <v>95.8</v>
      </c>
      <c r="R108" s="110">
        <v>91.4</v>
      </c>
      <c r="S108" s="102">
        <v>91.7</v>
      </c>
      <c r="T108" s="102">
        <v>89.1</v>
      </c>
      <c r="U108" s="102">
        <v>90.3</v>
      </c>
      <c r="V108" s="102">
        <v>90.7</v>
      </c>
      <c r="W108" s="102">
        <v>91.1</v>
      </c>
      <c r="X108" s="102">
        <v>93.6</v>
      </c>
      <c r="Y108" s="102">
        <v>93.6</v>
      </c>
      <c r="Z108" s="102">
        <v>95.1</v>
      </c>
      <c r="AA108" s="110">
        <v>87.4</v>
      </c>
      <c r="AB108" s="110">
        <v>83.6</v>
      </c>
      <c r="AC108" s="110">
        <v>91.3</v>
      </c>
      <c r="AD108" s="110">
        <v>93.1</v>
      </c>
      <c r="AE108" s="102">
        <v>94.5</v>
      </c>
      <c r="AF108" s="102">
        <v>96.1</v>
      </c>
      <c r="AG108" s="102">
        <v>100.1</v>
      </c>
      <c r="AH108" s="102">
        <v>99.4</v>
      </c>
      <c r="AI108" s="102">
        <v>99.8</v>
      </c>
      <c r="AJ108" s="102"/>
      <c r="AK108" s="102"/>
      <c r="AL108" s="102"/>
    </row>
    <row r="109" spans="1:30" ht="11.25">
      <c r="A109" s="217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AD109" s="79"/>
    </row>
    <row r="110" spans="1:38" ht="11.25">
      <c r="A110" s="213"/>
      <c r="B110" s="102" t="s">
        <v>118</v>
      </c>
      <c r="C110" s="254"/>
      <c r="D110" s="255"/>
      <c r="E110" s="255"/>
      <c r="F110" s="255"/>
      <c r="G110" s="255"/>
      <c r="H110" s="255"/>
      <c r="I110" s="255">
        <v>2008</v>
      </c>
      <c r="J110" s="255"/>
      <c r="K110" s="255"/>
      <c r="L110" s="255"/>
      <c r="M110" s="255"/>
      <c r="N110" s="256"/>
      <c r="O110" s="257"/>
      <c r="P110" s="258"/>
      <c r="Q110" s="258"/>
      <c r="R110" s="258"/>
      <c r="S110" s="259"/>
      <c r="T110" s="259"/>
      <c r="U110" s="260">
        <v>2009</v>
      </c>
      <c r="V110" s="261"/>
      <c r="W110" s="261"/>
      <c r="X110" s="261"/>
      <c r="Y110" s="261"/>
      <c r="Z110" s="262"/>
      <c r="AA110" s="299"/>
      <c r="AB110" s="300"/>
      <c r="AC110" s="300"/>
      <c r="AD110" s="300"/>
      <c r="AE110" s="300">
        <v>2010</v>
      </c>
      <c r="AF110" s="300"/>
      <c r="AG110" s="300"/>
      <c r="AH110" s="300"/>
      <c r="AI110" s="300"/>
      <c r="AJ110" s="300"/>
      <c r="AK110" s="300"/>
      <c r="AL110" s="301"/>
    </row>
    <row r="111" spans="1:38" ht="11.25">
      <c r="A111" s="213"/>
      <c r="B111" s="70" t="s">
        <v>65</v>
      </c>
      <c r="C111" s="191" t="s">
        <v>55</v>
      </c>
      <c r="D111" s="103" t="s">
        <v>54</v>
      </c>
      <c r="E111" s="103" t="s">
        <v>53</v>
      </c>
      <c r="F111" s="103" t="s">
        <v>64</v>
      </c>
      <c r="G111" s="103" t="s">
        <v>63</v>
      </c>
      <c r="H111" s="103" t="s">
        <v>62</v>
      </c>
      <c r="I111" s="103" t="s">
        <v>61</v>
      </c>
      <c r="J111" s="103" t="s">
        <v>60</v>
      </c>
      <c r="K111" s="103" t="s">
        <v>59</v>
      </c>
      <c r="L111" s="103" t="s">
        <v>58</v>
      </c>
      <c r="M111" s="103" t="s">
        <v>57</v>
      </c>
      <c r="N111" s="103" t="s">
        <v>56</v>
      </c>
      <c r="O111" s="103" t="s">
        <v>55</v>
      </c>
      <c r="P111" s="103" t="s">
        <v>54</v>
      </c>
      <c r="Q111" s="103" t="s">
        <v>53</v>
      </c>
      <c r="R111" s="104" t="s">
        <v>64</v>
      </c>
      <c r="S111" s="103" t="s">
        <v>63</v>
      </c>
      <c r="T111" s="103" t="s">
        <v>62</v>
      </c>
      <c r="U111" s="103" t="s">
        <v>61</v>
      </c>
      <c r="V111" s="103" t="s">
        <v>60</v>
      </c>
      <c r="W111" s="103" t="s">
        <v>59</v>
      </c>
      <c r="X111" s="103" t="s">
        <v>58</v>
      </c>
      <c r="Y111" s="103" t="s">
        <v>57</v>
      </c>
      <c r="Z111" s="103" t="s">
        <v>56</v>
      </c>
      <c r="AA111" s="103" t="s">
        <v>55</v>
      </c>
      <c r="AB111" s="103" t="s">
        <v>54</v>
      </c>
      <c r="AC111" s="103" t="s">
        <v>53</v>
      </c>
      <c r="AD111" s="267" t="s">
        <v>64</v>
      </c>
      <c r="AE111" s="103" t="s">
        <v>63</v>
      </c>
      <c r="AF111" s="103" t="s">
        <v>62</v>
      </c>
      <c r="AG111" s="103" t="s">
        <v>61</v>
      </c>
      <c r="AH111" s="103" t="s">
        <v>60</v>
      </c>
      <c r="AI111" s="103" t="s">
        <v>59</v>
      </c>
      <c r="AJ111" s="103" t="s">
        <v>58</v>
      </c>
      <c r="AK111" s="103" t="s">
        <v>57</v>
      </c>
      <c r="AL111" s="103" t="s">
        <v>56</v>
      </c>
    </row>
    <row r="112" spans="1:38" ht="11.25">
      <c r="A112" s="216"/>
      <c r="B112" s="56" t="s">
        <v>112</v>
      </c>
      <c r="C112" s="192">
        <v>103.6</v>
      </c>
      <c r="D112" s="110">
        <v>103.5</v>
      </c>
      <c r="E112" s="110">
        <v>104</v>
      </c>
      <c r="F112" s="110">
        <v>104.3</v>
      </c>
      <c r="G112" s="110">
        <v>103.8</v>
      </c>
      <c r="H112" s="110">
        <v>105.3</v>
      </c>
      <c r="I112" s="110">
        <v>89.4</v>
      </c>
      <c r="J112" s="110">
        <v>168.1</v>
      </c>
      <c r="K112" s="110">
        <v>75.4</v>
      </c>
      <c r="L112" s="110">
        <v>63.9</v>
      </c>
      <c r="M112" s="110">
        <v>103.1</v>
      </c>
      <c r="N112" s="110">
        <v>108.9</v>
      </c>
      <c r="O112" s="110">
        <v>104.4</v>
      </c>
      <c r="P112" s="110">
        <v>105.1</v>
      </c>
      <c r="Q112" s="110">
        <v>101.8</v>
      </c>
      <c r="R112" s="110">
        <v>102.5</v>
      </c>
      <c r="S112" s="110">
        <v>102.3</v>
      </c>
      <c r="T112" s="110">
        <v>101.7</v>
      </c>
      <c r="U112" s="110">
        <v>103.1</v>
      </c>
      <c r="V112" s="110">
        <v>76.4</v>
      </c>
      <c r="W112" s="110">
        <v>109.3</v>
      </c>
      <c r="X112" s="110">
        <v>139.5</v>
      </c>
      <c r="Y112" s="110">
        <v>144.9</v>
      </c>
      <c r="Z112" s="110">
        <v>172.8</v>
      </c>
      <c r="AA112" s="110">
        <v>102.1</v>
      </c>
      <c r="AB112" s="110">
        <v>102.2</v>
      </c>
      <c r="AC112" s="110">
        <v>102.9</v>
      </c>
      <c r="AD112" s="110">
        <v>103.3</v>
      </c>
      <c r="AE112" s="110">
        <v>103.9</v>
      </c>
      <c r="AF112" s="110">
        <v>103.6</v>
      </c>
      <c r="AG112" s="110">
        <v>95.9</v>
      </c>
      <c r="AH112" s="110">
        <v>106.4</v>
      </c>
      <c r="AI112" s="110">
        <v>87.7</v>
      </c>
      <c r="AJ112" s="110"/>
      <c r="AK112" s="110"/>
      <c r="AL112" s="110"/>
    </row>
    <row r="113" spans="1:38" ht="11.25">
      <c r="A113" s="213"/>
      <c r="B113" s="56" t="s">
        <v>113</v>
      </c>
      <c r="C113" s="193">
        <v>103.6</v>
      </c>
      <c r="D113" s="102">
        <v>103.6</v>
      </c>
      <c r="E113" s="102">
        <v>103.7</v>
      </c>
      <c r="F113" s="102">
        <v>103.9</v>
      </c>
      <c r="G113" s="102">
        <v>103.9</v>
      </c>
      <c r="H113" s="102">
        <v>104.2</v>
      </c>
      <c r="I113" s="102">
        <v>100.9</v>
      </c>
      <c r="J113" s="102">
        <v>120.2</v>
      </c>
      <c r="K113" s="102">
        <v>95.7</v>
      </c>
      <c r="L113" s="102">
        <v>92.2</v>
      </c>
      <c r="M113" s="102">
        <v>92.9</v>
      </c>
      <c r="N113" s="102">
        <v>94.4</v>
      </c>
      <c r="O113" s="102">
        <v>104.4</v>
      </c>
      <c r="P113" s="102">
        <v>104.7</v>
      </c>
      <c r="Q113" s="102">
        <v>103.6</v>
      </c>
      <c r="R113" s="102">
        <v>103.3</v>
      </c>
      <c r="S113" s="102">
        <v>103.1</v>
      </c>
      <c r="T113" s="102">
        <v>102.7</v>
      </c>
      <c r="U113" s="102">
        <v>102.8</v>
      </c>
      <c r="V113" s="117">
        <v>94.5</v>
      </c>
      <c r="W113" s="117">
        <v>101.7</v>
      </c>
      <c r="X113" s="117">
        <v>109</v>
      </c>
      <c r="Y113" s="117">
        <v>110.6</v>
      </c>
      <c r="Z113" s="117">
        <v>113.8</v>
      </c>
      <c r="AA113" s="117">
        <v>102.1</v>
      </c>
      <c r="AB113" s="117">
        <v>102.1</v>
      </c>
      <c r="AC113" s="117">
        <v>102.4</v>
      </c>
      <c r="AD113" s="102">
        <v>102.7</v>
      </c>
      <c r="AE113" s="118">
        <v>103</v>
      </c>
      <c r="AF113" s="102">
        <v>103.1</v>
      </c>
      <c r="AG113" s="102">
        <v>101.3</v>
      </c>
      <c r="AH113" s="117">
        <v>102.6</v>
      </c>
      <c r="AI113" s="117">
        <v>95.9</v>
      </c>
      <c r="AJ113" s="117"/>
      <c r="AK113" s="117"/>
      <c r="AL113" s="117"/>
    </row>
    <row r="114" spans="1:30" ht="11.25">
      <c r="A114" s="21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AD114" s="79"/>
    </row>
    <row r="115" spans="1:38" ht="11.25">
      <c r="A115" s="213"/>
      <c r="B115" s="102" t="s">
        <v>119</v>
      </c>
      <c r="C115" s="254"/>
      <c r="D115" s="255"/>
      <c r="E115" s="255"/>
      <c r="F115" s="255"/>
      <c r="G115" s="255"/>
      <c r="H115" s="255"/>
      <c r="I115" s="255">
        <v>2008</v>
      </c>
      <c r="J115" s="255"/>
      <c r="K115" s="255"/>
      <c r="L115" s="255"/>
      <c r="M115" s="255"/>
      <c r="N115" s="256"/>
      <c r="O115" s="257"/>
      <c r="P115" s="258"/>
      <c r="Q115" s="258"/>
      <c r="R115" s="258"/>
      <c r="S115" s="259"/>
      <c r="T115" s="259"/>
      <c r="U115" s="260">
        <v>2009</v>
      </c>
      <c r="V115" s="261"/>
      <c r="W115" s="261"/>
      <c r="X115" s="261"/>
      <c r="Y115" s="261"/>
      <c r="Z115" s="262"/>
      <c r="AA115" s="299"/>
      <c r="AB115" s="300"/>
      <c r="AC115" s="300"/>
      <c r="AD115" s="300"/>
      <c r="AE115" s="300">
        <v>2010</v>
      </c>
      <c r="AF115" s="300"/>
      <c r="AG115" s="300"/>
      <c r="AH115" s="300"/>
      <c r="AI115" s="300"/>
      <c r="AJ115" s="300"/>
      <c r="AK115" s="300"/>
      <c r="AL115" s="301"/>
    </row>
    <row r="116" spans="1:38" ht="11.25">
      <c r="A116" s="213"/>
      <c r="B116" s="70" t="s">
        <v>135</v>
      </c>
      <c r="C116" s="103" t="s">
        <v>55</v>
      </c>
      <c r="D116" s="103" t="s">
        <v>54</v>
      </c>
      <c r="E116" s="103" t="s">
        <v>53</v>
      </c>
      <c r="F116" s="103" t="s">
        <v>64</v>
      </c>
      <c r="G116" s="103" t="s">
        <v>63</v>
      </c>
      <c r="H116" s="103" t="s">
        <v>62</v>
      </c>
      <c r="I116" s="103" t="s">
        <v>61</v>
      </c>
      <c r="J116" s="103" t="s">
        <v>60</v>
      </c>
      <c r="K116" s="103" t="s">
        <v>59</v>
      </c>
      <c r="L116" s="103" t="s">
        <v>58</v>
      </c>
      <c r="M116" s="103" t="s">
        <v>57</v>
      </c>
      <c r="N116" s="103" t="s">
        <v>56</v>
      </c>
      <c r="O116" s="103" t="s">
        <v>55</v>
      </c>
      <c r="P116" s="103" t="s">
        <v>54</v>
      </c>
      <c r="Q116" s="103" t="s">
        <v>53</v>
      </c>
      <c r="R116" s="103" t="s">
        <v>64</v>
      </c>
      <c r="S116" s="103" t="s">
        <v>63</v>
      </c>
      <c r="T116" s="103" t="s">
        <v>62</v>
      </c>
      <c r="U116" s="103" t="s">
        <v>61</v>
      </c>
      <c r="V116" s="103" t="s">
        <v>60</v>
      </c>
      <c r="W116" s="103" t="s">
        <v>59</v>
      </c>
      <c r="X116" s="103" t="s">
        <v>58</v>
      </c>
      <c r="Y116" s="103" t="s">
        <v>57</v>
      </c>
      <c r="Z116" s="103" t="s">
        <v>56</v>
      </c>
      <c r="AA116" s="103" t="s">
        <v>55</v>
      </c>
      <c r="AB116" s="103" t="s">
        <v>54</v>
      </c>
      <c r="AC116" s="103" t="s">
        <v>53</v>
      </c>
      <c r="AD116" s="268" t="s">
        <v>64</v>
      </c>
      <c r="AE116" s="103" t="s">
        <v>63</v>
      </c>
      <c r="AF116" s="103" t="s">
        <v>62</v>
      </c>
      <c r="AG116" s="103" t="s">
        <v>61</v>
      </c>
      <c r="AH116" s="103" t="s">
        <v>60</v>
      </c>
      <c r="AI116" s="103" t="s">
        <v>59</v>
      </c>
      <c r="AJ116" s="103" t="s">
        <v>58</v>
      </c>
      <c r="AK116" s="103" t="s">
        <v>57</v>
      </c>
      <c r="AL116" s="103" t="s">
        <v>56</v>
      </c>
    </row>
    <row r="117" spans="1:38" ht="11.25">
      <c r="A117" s="213"/>
      <c r="B117" s="56" t="s">
        <v>115</v>
      </c>
      <c r="C117" s="119">
        <v>82</v>
      </c>
      <c r="D117" s="119">
        <v>102.8</v>
      </c>
      <c r="E117" s="119">
        <v>103.2</v>
      </c>
      <c r="F117" s="119">
        <v>103.6</v>
      </c>
      <c r="G117" s="119">
        <v>101.6</v>
      </c>
      <c r="H117" s="119">
        <v>101.5</v>
      </c>
      <c r="I117" s="119">
        <v>106</v>
      </c>
      <c r="J117" s="119">
        <v>102.6</v>
      </c>
      <c r="K117" s="119">
        <v>97.4</v>
      </c>
      <c r="L117" s="119">
        <v>99.3</v>
      </c>
      <c r="M117" s="119">
        <v>113.2</v>
      </c>
      <c r="N117" s="119">
        <v>115.7</v>
      </c>
      <c r="O117" s="119">
        <v>66.3</v>
      </c>
      <c r="P117" s="119">
        <v>95.1</v>
      </c>
      <c r="Q117" s="119">
        <v>104</v>
      </c>
      <c r="R117" s="119">
        <v>100.6</v>
      </c>
      <c r="S117" s="119">
        <v>100.8</v>
      </c>
      <c r="T117" s="121">
        <v>100.3</v>
      </c>
      <c r="U117" s="121">
        <v>102.9</v>
      </c>
      <c r="V117" s="121">
        <v>104.7</v>
      </c>
      <c r="W117" s="121">
        <v>104.7</v>
      </c>
      <c r="X117" s="121">
        <v>104.4</v>
      </c>
      <c r="Y117" s="121">
        <v>109.4</v>
      </c>
      <c r="Z117" s="102">
        <v>115.3</v>
      </c>
      <c r="AA117" s="102">
        <v>75.1</v>
      </c>
      <c r="AB117" s="102">
        <v>93.4</v>
      </c>
      <c r="AC117" s="102">
        <v>103.8</v>
      </c>
      <c r="AD117" s="110">
        <v>102.7</v>
      </c>
      <c r="AE117" s="110">
        <v>105.5</v>
      </c>
      <c r="AF117" s="110">
        <v>100.4</v>
      </c>
      <c r="AG117" s="75">
        <v>100.3</v>
      </c>
      <c r="AH117" s="75">
        <v>103.6</v>
      </c>
      <c r="AI117" s="75">
        <v>102.9</v>
      </c>
      <c r="AJ117" s="75"/>
      <c r="AK117" s="75"/>
      <c r="AL117" s="75"/>
    </row>
    <row r="118" spans="1:38" ht="11.25">
      <c r="A118" s="213"/>
      <c r="B118" s="56" t="s">
        <v>120</v>
      </c>
      <c r="C118" s="110">
        <v>104.4</v>
      </c>
      <c r="D118" s="110">
        <v>105.6</v>
      </c>
      <c r="E118" s="110">
        <v>103</v>
      </c>
      <c r="F118" s="110">
        <v>94.5</v>
      </c>
      <c r="G118" s="110">
        <v>104.2</v>
      </c>
      <c r="H118" s="110">
        <v>102</v>
      </c>
      <c r="I118" s="110">
        <v>104.8</v>
      </c>
      <c r="J118" s="110">
        <v>103.7</v>
      </c>
      <c r="K118" s="110">
        <v>107.6</v>
      </c>
      <c r="L118" s="110">
        <v>103.2</v>
      </c>
      <c r="M118" s="110">
        <v>103.5</v>
      </c>
      <c r="N118" s="110">
        <v>106.2</v>
      </c>
      <c r="O118" s="119">
        <v>103.5</v>
      </c>
      <c r="P118" s="119">
        <v>95.8</v>
      </c>
      <c r="Q118" s="119">
        <v>96.4</v>
      </c>
      <c r="R118" s="119">
        <v>93.5</v>
      </c>
      <c r="S118" s="119">
        <v>92.2</v>
      </c>
      <c r="T118" s="121">
        <v>91.5</v>
      </c>
      <c r="U118" s="121">
        <v>88.7</v>
      </c>
      <c r="V118" s="121">
        <v>90.6</v>
      </c>
      <c r="W118" s="121">
        <v>97.5</v>
      </c>
      <c r="X118" s="121">
        <v>102.7</v>
      </c>
      <c r="Y118" s="121">
        <v>99.4</v>
      </c>
      <c r="Z118" s="102">
        <v>98.9</v>
      </c>
      <c r="AA118" s="102">
        <v>111.8</v>
      </c>
      <c r="AB118" s="102">
        <v>109.8</v>
      </c>
      <c r="AC118" s="102">
        <v>109.7</v>
      </c>
      <c r="AD118" s="110">
        <v>112</v>
      </c>
      <c r="AE118" s="110">
        <v>117.1</v>
      </c>
      <c r="AF118" s="110">
        <v>117.2</v>
      </c>
      <c r="AG118" s="75">
        <v>114.2</v>
      </c>
      <c r="AH118" s="75">
        <v>113.2</v>
      </c>
      <c r="AI118" s="75">
        <v>111.2</v>
      </c>
      <c r="AJ118" s="75"/>
      <c r="AK118" s="75"/>
      <c r="AL118" s="75"/>
    </row>
    <row r="119" spans="1:38" ht="11.25">
      <c r="A119" s="213"/>
      <c r="B119" s="56" t="s">
        <v>113</v>
      </c>
      <c r="C119" s="102">
        <v>104.4</v>
      </c>
      <c r="D119" s="102">
        <v>105.1</v>
      </c>
      <c r="E119" s="102">
        <v>104.3</v>
      </c>
      <c r="F119" s="102">
        <v>101.5</v>
      </c>
      <c r="G119" s="102">
        <v>102.2</v>
      </c>
      <c r="H119" s="102">
        <v>102.1</v>
      </c>
      <c r="I119" s="102">
        <v>102.6</v>
      </c>
      <c r="J119" s="102">
        <v>102.7</v>
      </c>
      <c r="K119" s="102">
        <v>103.3</v>
      </c>
      <c r="L119" s="102">
        <v>103.3</v>
      </c>
      <c r="M119" s="102">
        <v>103.3</v>
      </c>
      <c r="N119" s="102">
        <v>103.6</v>
      </c>
      <c r="O119" s="102">
        <v>99.9</v>
      </c>
      <c r="P119" s="102">
        <v>97.8</v>
      </c>
      <c r="Q119" s="102">
        <v>96.6</v>
      </c>
      <c r="R119" s="102">
        <v>94.8</v>
      </c>
      <c r="S119" s="102">
        <v>93</v>
      </c>
      <c r="T119" s="102">
        <v>91.4</v>
      </c>
      <c r="U119" s="102">
        <v>90</v>
      </c>
      <c r="V119" s="117">
        <v>88.8</v>
      </c>
      <c r="W119" s="117">
        <v>89.2</v>
      </c>
      <c r="X119" s="117">
        <v>90.3</v>
      </c>
      <c r="Y119" s="117">
        <v>95.6</v>
      </c>
      <c r="Z119" s="117">
        <v>96.1</v>
      </c>
      <c r="AA119" s="117">
        <v>111.8</v>
      </c>
      <c r="AB119" s="117">
        <v>110.9</v>
      </c>
      <c r="AC119" s="117">
        <v>110.5</v>
      </c>
      <c r="AD119" s="102">
        <v>110.9</v>
      </c>
      <c r="AE119" s="102">
        <v>112.1</v>
      </c>
      <c r="AF119" s="102">
        <v>113.1</v>
      </c>
      <c r="AG119" s="102">
        <v>113.3</v>
      </c>
      <c r="AH119" s="117">
        <v>113.2</v>
      </c>
      <c r="AI119" s="117">
        <v>113</v>
      </c>
      <c r="AJ119" s="117"/>
      <c r="AK119" s="117"/>
      <c r="AL119" s="117"/>
    </row>
    <row r="120" spans="1:30" ht="11.25">
      <c r="A120" s="21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AD120" s="79"/>
    </row>
    <row r="121" spans="1:38" ht="11.25">
      <c r="A121" s="213"/>
      <c r="B121" s="102" t="s">
        <v>121</v>
      </c>
      <c r="C121" s="254"/>
      <c r="D121" s="255"/>
      <c r="E121" s="255"/>
      <c r="F121" s="255"/>
      <c r="G121" s="255"/>
      <c r="H121" s="255"/>
      <c r="I121" s="255">
        <v>2008</v>
      </c>
      <c r="J121" s="255"/>
      <c r="K121" s="255"/>
      <c r="L121" s="255"/>
      <c r="M121" s="255"/>
      <c r="N121" s="256"/>
      <c r="O121" s="257"/>
      <c r="P121" s="258"/>
      <c r="Q121" s="258"/>
      <c r="R121" s="258"/>
      <c r="S121" s="259"/>
      <c r="T121" s="259"/>
      <c r="U121" s="260">
        <v>2009</v>
      </c>
      <c r="V121" s="261"/>
      <c r="W121" s="261"/>
      <c r="X121" s="261"/>
      <c r="Y121" s="261"/>
      <c r="Z121" s="262"/>
      <c r="AA121" s="299"/>
      <c r="AB121" s="300"/>
      <c r="AC121" s="300"/>
      <c r="AD121" s="300"/>
      <c r="AE121" s="300">
        <v>2010</v>
      </c>
      <c r="AF121" s="300"/>
      <c r="AG121" s="300"/>
      <c r="AH121" s="300"/>
      <c r="AI121" s="300"/>
      <c r="AJ121" s="300"/>
      <c r="AK121" s="300"/>
      <c r="AL121" s="301"/>
    </row>
    <row r="122" spans="1:38" ht="11.25">
      <c r="A122" s="218"/>
      <c r="B122" s="70" t="s">
        <v>122</v>
      </c>
      <c r="C122" s="103" t="s">
        <v>55</v>
      </c>
      <c r="D122" s="103" t="s">
        <v>54</v>
      </c>
      <c r="E122" s="103" t="s">
        <v>53</v>
      </c>
      <c r="F122" s="103" t="s">
        <v>64</v>
      </c>
      <c r="G122" s="103" t="s">
        <v>63</v>
      </c>
      <c r="H122" s="103" t="s">
        <v>62</v>
      </c>
      <c r="I122" s="103" t="s">
        <v>61</v>
      </c>
      <c r="J122" s="103" t="s">
        <v>60</v>
      </c>
      <c r="K122" s="103" t="s">
        <v>59</v>
      </c>
      <c r="L122" s="103" t="s">
        <v>58</v>
      </c>
      <c r="M122" s="103" t="s">
        <v>57</v>
      </c>
      <c r="N122" s="103" t="s">
        <v>56</v>
      </c>
      <c r="O122" s="103" t="s">
        <v>55</v>
      </c>
      <c r="P122" s="103" t="s">
        <v>54</v>
      </c>
      <c r="Q122" s="103" t="s">
        <v>53</v>
      </c>
      <c r="R122" s="104" t="s">
        <v>64</v>
      </c>
      <c r="S122" s="103" t="s">
        <v>63</v>
      </c>
      <c r="T122" s="103" t="s">
        <v>62</v>
      </c>
      <c r="U122" s="103" t="s">
        <v>61</v>
      </c>
      <c r="V122" s="103" t="s">
        <v>60</v>
      </c>
      <c r="W122" s="103" t="s">
        <v>59</v>
      </c>
      <c r="X122" s="103" t="s">
        <v>58</v>
      </c>
      <c r="Y122" s="103" t="s">
        <v>57</v>
      </c>
      <c r="Z122" s="103" t="s">
        <v>56</v>
      </c>
      <c r="AA122" s="103" t="s">
        <v>55</v>
      </c>
      <c r="AB122" s="103" t="s">
        <v>54</v>
      </c>
      <c r="AC122" s="103" t="s">
        <v>53</v>
      </c>
      <c r="AD122" s="267" t="s">
        <v>64</v>
      </c>
      <c r="AE122" s="103" t="s">
        <v>63</v>
      </c>
      <c r="AF122" s="103" t="s">
        <v>62</v>
      </c>
      <c r="AG122" s="103" t="s">
        <v>61</v>
      </c>
      <c r="AH122" s="103" t="s">
        <v>60</v>
      </c>
      <c r="AI122" s="103" t="s">
        <v>59</v>
      </c>
      <c r="AJ122" s="103" t="s">
        <v>58</v>
      </c>
      <c r="AK122" s="103" t="s">
        <v>57</v>
      </c>
      <c r="AL122" s="103" t="s">
        <v>56</v>
      </c>
    </row>
    <row r="123" spans="1:38" ht="11.25">
      <c r="A123" s="218"/>
      <c r="B123" s="56" t="s">
        <v>115</v>
      </c>
      <c r="C123" s="110">
        <v>87.6</v>
      </c>
      <c r="D123" s="110">
        <v>96.7</v>
      </c>
      <c r="E123" s="110">
        <v>105.1</v>
      </c>
      <c r="F123" s="110">
        <v>103.7</v>
      </c>
      <c r="G123" s="110">
        <v>102.4</v>
      </c>
      <c r="H123" s="110">
        <v>97.5</v>
      </c>
      <c r="I123" s="110">
        <v>103.6</v>
      </c>
      <c r="J123" s="110">
        <v>104.9</v>
      </c>
      <c r="K123" s="110">
        <v>99.3</v>
      </c>
      <c r="L123" s="110">
        <v>103.3</v>
      </c>
      <c r="M123" s="110">
        <v>97.1</v>
      </c>
      <c r="N123" s="110">
        <v>95.1</v>
      </c>
      <c r="O123" s="110">
        <v>82.1</v>
      </c>
      <c r="P123" s="110">
        <v>98.6</v>
      </c>
      <c r="Q123" s="110">
        <v>107.7</v>
      </c>
      <c r="R123" s="110">
        <v>99.3</v>
      </c>
      <c r="S123" s="110">
        <v>97.1</v>
      </c>
      <c r="T123" s="102">
        <v>93</v>
      </c>
      <c r="U123" s="102">
        <v>114</v>
      </c>
      <c r="V123" s="102">
        <v>106.5</v>
      </c>
      <c r="W123" s="102">
        <v>102.3</v>
      </c>
      <c r="X123" s="102">
        <v>106.5</v>
      </c>
      <c r="Y123" s="102">
        <v>97.3</v>
      </c>
      <c r="Z123" s="102">
        <v>101.7</v>
      </c>
      <c r="AA123" s="102">
        <v>81.2</v>
      </c>
      <c r="AB123" s="102">
        <v>101.1</v>
      </c>
      <c r="AC123" s="102">
        <v>106.1</v>
      </c>
      <c r="AD123" s="110">
        <v>106.3</v>
      </c>
      <c r="AE123" s="110">
        <v>104</v>
      </c>
      <c r="AF123" s="110">
        <v>101.2</v>
      </c>
      <c r="AG123" s="102">
        <v>100.5</v>
      </c>
      <c r="AH123" s="102">
        <v>108.6</v>
      </c>
      <c r="AI123" s="102">
        <v>103.5</v>
      </c>
      <c r="AJ123" s="102"/>
      <c r="AK123" s="102"/>
      <c r="AL123" s="102"/>
    </row>
    <row r="124" spans="1:38" ht="11.25">
      <c r="A124" s="218"/>
      <c r="B124" s="56" t="s">
        <v>120</v>
      </c>
      <c r="C124" s="110">
        <v>107.5</v>
      </c>
      <c r="D124" s="110">
        <v>111.8</v>
      </c>
      <c r="E124" s="110">
        <v>105.9</v>
      </c>
      <c r="F124" s="110">
        <v>106.7</v>
      </c>
      <c r="G124" s="110">
        <v>112.4</v>
      </c>
      <c r="H124" s="110">
        <v>102.1</v>
      </c>
      <c r="I124" s="110">
        <v>107.7</v>
      </c>
      <c r="J124" s="110">
        <v>106.1</v>
      </c>
      <c r="K124" s="110">
        <v>104.4</v>
      </c>
      <c r="L124" s="110">
        <v>106.3</v>
      </c>
      <c r="M124" s="110">
        <v>103.5</v>
      </c>
      <c r="N124" s="110">
        <v>95</v>
      </c>
      <c r="O124" s="110">
        <v>89</v>
      </c>
      <c r="P124" s="110">
        <v>90.7</v>
      </c>
      <c r="Q124" s="110">
        <v>93</v>
      </c>
      <c r="R124" s="110">
        <v>89</v>
      </c>
      <c r="S124" s="110">
        <v>84.4</v>
      </c>
      <c r="T124" s="102">
        <v>80.6</v>
      </c>
      <c r="U124" s="102">
        <v>88.7</v>
      </c>
      <c r="V124" s="102">
        <v>90</v>
      </c>
      <c r="W124" s="102">
        <v>92.7</v>
      </c>
      <c r="X124" s="102">
        <v>95.6</v>
      </c>
      <c r="Y124" s="102">
        <v>95.8</v>
      </c>
      <c r="Z124" s="102">
        <v>102.4</v>
      </c>
      <c r="AA124" s="102">
        <v>101.3</v>
      </c>
      <c r="AB124" s="102">
        <v>103.9</v>
      </c>
      <c r="AC124" s="102">
        <v>102.3</v>
      </c>
      <c r="AD124" s="110">
        <v>109.5</v>
      </c>
      <c r="AE124" s="110">
        <v>117.2</v>
      </c>
      <c r="AF124" s="110">
        <v>127.5</v>
      </c>
      <c r="AG124" s="102">
        <v>112.4</v>
      </c>
      <c r="AH124" s="102">
        <v>114.7</v>
      </c>
      <c r="AI124" s="102">
        <v>116</v>
      </c>
      <c r="AJ124" s="102"/>
      <c r="AK124" s="102"/>
      <c r="AL124" s="102"/>
    </row>
    <row r="125" spans="1:38" ht="11.25">
      <c r="A125" s="218"/>
      <c r="B125" s="56" t="s">
        <v>113</v>
      </c>
      <c r="C125" s="75">
        <v>107.5</v>
      </c>
      <c r="D125" s="75">
        <v>109.6</v>
      </c>
      <c r="E125" s="75">
        <v>108.5</v>
      </c>
      <c r="F125" s="75">
        <v>108.2</v>
      </c>
      <c r="G125" s="75">
        <v>108.8</v>
      </c>
      <c r="H125" s="75">
        <v>107.6</v>
      </c>
      <c r="I125" s="75">
        <v>107.6</v>
      </c>
      <c r="J125" s="75">
        <v>107.4</v>
      </c>
      <c r="K125" s="75">
        <v>107</v>
      </c>
      <c r="L125" s="75">
        <v>107</v>
      </c>
      <c r="M125" s="75">
        <v>106.6</v>
      </c>
      <c r="N125" s="75">
        <v>105.5</v>
      </c>
      <c r="O125" s="75">
        <v>89</v>
      </c>
      <c r="P125" s="75">
        <v>89.8</v>
      </c>
      <c r="Q125" s="75">
        <v>90.9</v>
      </c>
      <c r="R125" s="75">
        <v>90.4</v>
      </c>
      <c r="S125" s="75">
        <v>89.1</v>
      </c>
      <c r="T125" s="75">
        <v>87.7</v>
      </c>
      <c r="U125" s="75">
        <v>87.8</v>
      </c>
      <c r="V125" s="117">
        <v>88.1</v>
      </c>
      <c r="W125" s="117">
        <v>88.7</v>
      </c>
      <c r="X125" s="117">
        <v>89.4</v>
      </c>
      <c r="Y125" s="117">
        <v>90</v>
      </c>
      <c r="Z125" s="117">
        <v>91.1</v>
      </c>
      <c r="AA125" s="117">
        <v>101.3</v>
      </c>
      <c r="AB125" s="117">
        <v>102.5</v>
      </c>
      <c r="AC125" s="117">
        <v>102.5</v>
      </c>
      <c r="AD125" s="75">
        <v>104.3</v>
      </c>
      <c r="AE125" s="75">
        <v>106.9</v>
      </c>
      <c r="AF125" s="102">
        <v>110.1</v>
      </c>
      <c r="AG125" s="75">
        <v>110.4</v>
      </c>
      <c r="AH125" s="302">
        <v>111</v>
      </c>
      <c r="AI125" s="117">
        <v>111.6</v>
      </c>
      <c r="AJ125" s="117"/>
      <c r="AK125" s="117"/>
      <c r="AL125" s="117"/>
    </row>
    <row r="126" spans="1:30" ht="11.25">
      <c r="A126" s="21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AD126" s="79"/>
    </row>
    <row r="127" spans="1:38" ht="11.25">
      <c r="A127" s="218"/>
      <c r="B127" s="102" t="s">
        <v>123</v>
      </c>
      <c r="C127" s="254"/>
      <c r="D127" s="255"/>
      <c r="E127" s="255"/>
      <c r="F127" s="255"/>
      <c r="G127" s="255"/>
      <c r="H127" s="255"/>
      <c r="I127" s="255">
        <v>2008</v>
      </c>
      <c r="J127" s="255"/>
      <c r="K127" s="255"/>
      <c r="L127" s="255"/>
      <c r="M127" s="255"/>
      <c r="N127" s="256"/>
      <c r="O127" s="257"/>
      <c r="P127" s="258"/>
      <c r="Q127" s="258"/>
      <c r="R127" s="258"/>
      <c r="S127" s="259"/>
      <c r="T127" s="259"/>
      <c r="U127" s="260">
        <v>2009</v>
      </c>
      <c r="V127" s="261"/>
      <c r="W127" s="261"/>
      <c r="X127" s="261"/>
      <c r="Y127" s="261"/>
      <c r="Z127" s="262"/>
      <c r="AA127" s="299"/>
      <c r="AB127" s="300"/>
      <c r="AC127" s="300"/>
      <c r="AD127" s="300"/>
      <c r="AE127" s="300">
        <v>2010</v>
      </c>
      <c r="AF127" s="300"/>
      <c r="AG127" s="300"/>
      <c r="AH127" s="300"/>
      <c r="AI127" s="300"/>
      <c r="AJ127" s="300"/>
      <c r="AK127" s="300"/>
      <c r="AL127" s="301"/>
    </row>
    <row r="128" spans="1:38" ht="11.25">
      <c r="A128" s="218"/>
      <c r="B128" s="70" t="s">
        <v>124</v>
      </c>
      <c r="C128" s="103" t="s">
        <v>55</v>
      </c>
      <c r="D128" s="103" t="s">
        <v>54</v>
      </c>
      <c r="E128" s="103" t="s">
        <v>53</v>
      </c>
      <c r="F128" s="103" t="s">
        <v>64</v>
      </c>
      <c r="G128" s="103" t="s">
        <v>63</v>
      </c>
      <c r="H128" s="103" t="s">
        <v>62</v>
      </c>
      <c r="I128" s="103" t="s">
        <v>61</v>
      </c>
      <c r="J128" s="103" t="s">
        <v>60</v>
      </c>
      <c r="K128" s="103" t="s">
        <v>59</v>
      </c>
      <c r="L128" s="103" t="s">
        <v>58</v>
      </c>
      <c r="M128" s="103" t="s">
        <v>57</v>
      </c>
      <c r="N128" s="103" t="s">
        <v>56</v>
      </c>
      <c r="O128" s="103" t="s">
        <v>55</v>
      </c>
      <c r="P128" s="103" t="s">
        <v>54</v>
      </c>
      <c r="Q128" s="103" t="s">
        <v>53</v>
      </c>
      <c r="R128" s="104" t="s">
        <v>64</v>
      </c>
      <c r="S128" s="103" t="s">
        <v>63</v>
      </c>
      <c r="T128" s="103" t="s">
        <v>62</v>
      </c>
      <c r="U128" s="103" t="s">
        <v>61</v>
      </c>
      <c r="V128" s="103" t="s">
        <v>60</v>
      </c>
      <c r="W128" s="103" t="s">
        <v>59</v>
      </c>
      <c r="X128" s="103" t="s">
        <v>58</v>
      </c>
      <c r="Y128" s="103" t="s">
        <v>57</v>
      </c>
      <c r="Z128" s="103" t="s">
        <v>56</v>
      </c>
      <c r="AA128" s="103" t="s">
        <v>55</v>
      </c>
      <c r="AB128" s="103" t="s">
        <v>54</v>
      </c>
      <c r="AC128" s="103" t="s">
        <v>53</v>
      </c>
      <c r="AD128" s="267" t="s">
        <v>64</v>
      </c>
      <c r="AE128" s="103" t="s">
        <v>63</v>
      </c>
      <c r="AF128" s="103" t="s">
        <v>62</v>
      </c>
      <c r="AG128" s="103" t="s">
        <v>61</v>
      </c>
      <c r="AH128" s="103" t="s">
        <v>60</v>
      </c>
      <c r="AI128" s="103" t="s">
        <v>59</v>
      </c>
      <c r="AJ128" s="103" t="s">
        <v>58</v>
      </c>
      <c r="AK128" s="103" t="s">
        <v>57</v>
      </c>
      <c r="AL128" s="103" t="s">
        <v>56</v>
      </c>
    </row>
    <row r="129" spans="1:38" ht="11.25">
      <c r="A129" s="218"/>
      <c r="B129" s="56" t="s">
        <v>115</v>
      </c>
      <c r="C129" s="110">
        <v>90.8</v>
      </c>
      <c r="D129" s="110">
        <v>95.4</v>
      </c>
      <c r="E129" s="110">
        <v>98.7</v>
      </c>
      <c r="F129" s="110">
        <v>104.3</v>
      </c>
      <c r="G129" s="110">
        <v>104.3</v>
      </c>
      <c r="H129" s="110">
        <v>100.3</v>
      </c>
      <c r="I129" s="110">
        <v>97.9</v>
      </c>
      <c r="J129" s="110">
        <v>104.3</v>
      </c>
      <c r="K129" s="110">
        <v>98.7</v>
      </c>
      <c r="L129" s="110">
        <v>100.5</v>
      </c>
      <c r="M129" s="110">
        <v>103.5</v>
      </c>
      <c r="N129" s="110">
        <v>103.9</v>
      </c>
      <c r="O129" s="110">
        <v>92.7</v>
      </c>
      <c r="P129" s="110">
        <v>89.4</v>
      </c>
      <c r="Q129" s="110">
        <v>102.1</v>
      </c>
      <c r="R129" s="110">
        <v>105.5</v>
      </c>
      <c r="S129" s="110">
        <v>99.6</v>
      </c>
      <c r="T129" s="102">
        <v>102.5</v>
      </c>
      <c r="U129" s="102">
        <v>104</v>
      </c>
      <c r="V129" s="102">
        <v>99.6</v>
      </c>
      <c r="W129" s="102">
        <v>102.6</v>
      </c>
      <c r="X129" s="102">
        <v>101.7</v>
      </c>
      <c r="Y129" s="102">
        <v>101.3</v>
      </c>
      <c r="Z129" s="102">
        <v>99.7</v>
      </c>
      <c r="AA129" s="102">
        <v>95</v>
      </c>
      <c r="AB129" s="102">
        <v>93.6</v>
      </c>
      <c r="AC129" s="121">
        <v>99.9</v>
      </c>
      <c r="AD129" s="110">
        <v>107.9</v>
      </c>
      <c r="AE129" s="110">
        <v>102.3</v>
      </c>
      <c r="AF129" s="110">
        <v>98.2</v>
      </c>
      <c r="AG129" s="118">
        <v>105</v>
      </c>
      <c r="AH129" s="102">
        <v>101.6</v>
      </c>
      <c r="AI129" s="102">
        <v>101</v>
      </c>
      <c r="AJ129" s="102"/>
      <c r="AK129" s="102"/>
      <c r="AL129" s="102"/>
    </row>
    <row r="130" spans="1:38" ht="11.25">
      <c r="A130" s="218"/>
      <c r="B130" s="56" t="s">
        <v>120</v>
      </c>
      <c r="C130" s="110">
        <v>130.1</v>
      </c>
      <c r="D130" s="110">
        <v>130</v>
      </c>
      <c r="E130" s="110">
        <v>126.3</v>
      </c>
      <c r="F130" s="110">
        <v>126.1</v>
      </c>
      <c r="G130" s="110">
        <v>119.1</v>
      </c>
      <c r="H130" s="110">
        <v>111.7</v>
      </c>
      <c r="I130" s="110">
        <v>103.6</v>
      </c>
      <c r="J130" s="110">
        <v>101.7</v>
      </c>
      <c r="K130" s="110">
        <v>95.2</v>
      </c>
      <c r="L130" s="110">
        <v>105.9</v>
      </c>
      <c r="M130" s="110">
        <v>102.5</v>
      </c>
      <c r="N130" s="110">
        <v>106.2</v>
      </c>
      <c r="O130" s="110">
        <v>107.5</v>
      </c>
      <c r="P130" s="110">
        <v>100.7</v>
      </c>
      <c r="Q130" s="110">
        <v>104.2</v>
      </c>
      <c r="R130" s="110">
        <v>105.4</v>
      </c>
      <c r="S130" s="110">
        <v>100.7</v>
      </c>
      <c r="T130" s="102">
        <v>102.9</v>
      </c>
      <c r="U130" s="102">
        <v>111.8</v>
      </c>
      <c r="V130" s="102">
        <v>108.7</v>
      </c>
      <c r="W130" s="102">
        <v>114.6</v>
      </c>
      <c r="X130" s="102">
        <v>117</v>
      </c>
      <c r="Y130" s="102">
        <v>114.3</v>
      </c>
      <c r="Z130" s="102">
        <v>110.8</v>
      </c>
      <c r="AA130" s="102">
        <v>106.8</v>
      </c>
      <c r="AB130" s="102">
        <v>107.1</v>
      </c>
      <c r="AC130" s="121">
        <v>104.9</v>
      </c>
      <c r="AD130" s="110">
        <v>107.3</v>
      </c>
      <c r="AE130" s="110">
        <v>108.3</v>
      </c>
      <c r="AF130" s="110">
        <v>103.9</v>
      </c>
      <c r="AG130" s="102">
        <v>104.9</v>
      </c>
      <c r="AH130" s="102">
        <v>106.9</v>
      </c>
      <c r="AI130" s="102">
        <v>105.3</v>
      </c>
      <c r="AJ130" s="102"/>
      <c r="AK130" s="102"/>
      <c r="AL130" s="102"/>
    </row>
    <row r="131" spans="1:38" ht="11.25">
      <c r="A131" s="218"/>
      <c r="B131" s="56" t="s">
        <v>113</v>
      </c>
      <c r="C131" s="102">
        <v>130.1</v>
      </c>
      <c r="D131" s="102">
        <v>130.1</v>
      </c>
      <c r="E131" s="102">
        <v>128.8</v>
      </c>
      <c r="F131" s="102">
        <v>128.1</v>
      </c>
      <c r="G131" s="102">
        <v>126.1</v>
      </c>
      <c r="H131" s="102">
        <v>123.4</v>
      </c>
      <c r="I131" s="102">
        <v>120.6</v>
      </c>
      <c r="J131" s="102">
        <v>117.3</v>
      </c>
      <c r="K131" s="102">
        <v>114.2</v>
      </c>
      <c r="L131" s="102">
        <v>112.5</v>
      </c>
      <c r="M131" s="102">
        <v>111.4</v>
      </c>
      <c r="N131" s="102">
        <v>110.4</v>
      </c>
      <c r="O131" s="102">
        <v>107.5</v>
      </c>
      <c r="P131" s="102">
        <v>104.2</v>
      </c>
      <c r="Q131" s="102">
        <v>104.2</v>
      </c>
      <c r="R131" s="102">
        <v>104.5</v>
      </c>
      <c r="S131" s="102">
        <v>103.7</v>
      </c>
      <c r="T131" s="102">
        <v>103.6</v>
      </c>
      <c r="U131" s="102">
        <v>104.6</v>
      </c>
      <c r="V131" s="117">
        <v>105.1</v>
      </c>
      <c r="W131" s="117">
        <v>106.3</v>
      </c>
      <c r="X131" s="117">
        <v>107.4</v>
      </c>
      <c r="Y131" s="117">
        <v>108</v>
      </c>
      <c r="Z131" s="117">
        <v>108.3</v>
      </c>
      <c r="AA131" s="117">
        <v>106.8</v>
      </c>
      <c r="AB131" s="117">
        <v>104.3</v>
      </c>
      <c r="AC131" s="253">
        <v>104.5</v>
      </c>
      <c r="AD131" s="102">
        <v>105.2</v>
      </c>
      <c r="AE131" s="102">
        <v>105.8</v>
      </c>
      <c r="AF131" s="102">
        <v>105.2</v>
      </c>
      <c r="AG131" s="102">
        <v>104.9</v>
      </c>
      <c r="AH131" s="117">
        <v>105</v>
      </c>
      <c r="AI131" s="117">
        <v>104.9</v>
      </c>
      <c r="AJ131" s="117"/>
      <c r="AK131" s="117"/>
      <c r="AL131" s="117"/>
    </row>
    <row r="132" spans="1:30" ht="11.25">
      <c r="A132" s="21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AD132" s="79"/>
    </row>
    <row r="133" spans="1:38" ht="11.25">
      <c r="A133" s="218"/>
      <c r="B133" s="102" t="s">
        <v>132</v>
      </c>
      <c r="C133" s="254"/>
      <c r="D133" s="255"/>
      <c r="E133" s="255"/>
      <c r="F133" s="255"/>
      <c r="G133" s="255"/>
      <c r="H133" s="255"/>
      <c r="I133" s="255">
        <v>2008</v>
      </c>
      <c r="J133" s="255"/>
      <c r="K133" s="255"/>
      <c r="L133" s="255"/>
      <c r="M133" s="255"/>
      <c r="N133" s="256"/>
      <c r="O133" s="257"/>
      <c r="P133" s="258"/>
      <c r="Q133" s="258"/>
      <c r="R133" s="258"/>
      <c r="S133" s="259"/>
      <c r="T133" s="259"/>
      <c r="U133" s="260">
        <v>2009</v>
      </c>
      <c r="V133" s="261"/>
      <c r="W133" s="261"/>
      <c r="X133" s="261"/>
      <c r="Y133" s="261"/>
      <c r="Z133" s="262"/>
      <c r="AA133" s="299"/>
      <c r="AB133" s="300"/>
      <c r="AC133" s="300"/>
      <c r="AD133" s="300"/>
      <c r="AE133" s="300">
        <v>2010</v>
      </c>
      <c r="AF133" s="300"/>
      <c r="AG133" s="300"/>
      <c r="AH133" s="300"/>
      <c r="AI133" s="300"/>
      <c r="AJ133" s="300"/>
      <c r="AK133" s="300"/>
      <c r="AL133" s="301"/>
    </row>
    <row r="134" spans="1:38" ht="11.25">
      <c r="A134" s="176"/>
      <c r="B134" s="70" t="s">
        <v>105</v>
      </c>
      <c r="C134" s="73" t="s">
        <v>55</v>
      </c>
      <c r="D134" s="73" t="s">
        <v>54</v>
      </c>
      <c r="E134" s="73" t="s">
        <v>53</v>
      </c>
      <c r="F134" s="73" t="s">
        <v>64</v>
      </c>
      <c r="G134" s="73" t="s">
        <v>63</v>
      </c>
      <c r="H134" s="74" t="s">
        <v>62</v>
      </c>
      <c r="I134" s="74" t="s">
        <v>61</v>
      </c>
      <c r="J134" s="74" t="s">
        <v>60</v>
      </c>
      <c r="K134" s="74" t="s">
        <v>59</v>
      </c>
      <c r="L134" s="74" t="s">
        <v>58</v>
      </c>
      <c r="M134" s="74" t="s">
        <v>57</v>
      </c>
      <c r="N134" s="74" t="s">
        <v>56</v>
      </c>
      <c r="O134" s="74" t="s">
        <v>55</v>
      </c>
      <c r="P134" s="74" t="s">
        <v>54</v>
      </c>
      <c r="Q134" s="74" t="s">
        <v>53</v>
      </c>
      <c r="R134" s="74" t="s">
        <v>64</v>
      </c>
      <c r="S134" s="73" t="s">
        <v>63</v>
      </c>
      <c r="T134" s="103" t="s">
        <v>62</v>
      </c>
      <c r="U134" s="103" t="s">
        <v>61</v>
      </c>
      <c r="V134" s="103" t="s">
        <v>60</v>
      </c>
      <c r="W134" s="103" t="s">
        <v>59</v>
      </c>
      <c r="X134" s="103" t="s">
        <v>58</v>
      </c>
      <c r="Y134" s="103" t="s">
        <v>57</v>
      </c>
      <c r="Z134" s="103" t="s">
        <v>56</v>
      </c>
      <c r="AA134" s="103" t="s">
        <v>55</v>
      </c>
      <c r="AB134" s="103" t="s">
        <v>54</v>
      </c>
      <c r="AC134" s="103" t="s">
        <v>53</v>
      </c>
      <c r="AD134" s="74" t="s">
        <v>64</v>
      </c>
      <c r="AE134" s="73" t="s">
        <v>63</v>
      </c>
      <c r="AF134" s="103" t="s">
        <v>62</v>
      </c>
      <c r="AG134" s="103" t="s">
        <v>61</v>
      </c>
      <c r="AH134" s="103" t="s">
        <v>60</v>
      </c>
      <c r="AI134" s="103" t="s">
        <v>59</v>
      </c>
      <c r="AJ134" s="103" t="s">
        <v>58</v>
      </c>
      <c r="AK134" s="103" t="s">
        <v>57</v>
      </c>
      <c r="AL134" s="103" t="s">
        <v>56</v>
      </c>
    </row>
    <row r="135" spans="1:38" ht="11.25">
      <c r="A135" s="79"/>
      <c r="B135" s="56" t="s">
        <v>125</v>
      </c>
      <c r="C135" s="75">
        <v>118.7</v>
      </c>
      <c r="D135" s="75">
        <v>118.8</v>
      </c>
      <c r="E135" s="75">
        <v>118.7</v>
      </c>
      <c r="F135" s="75">
        <v>119.1</v>
      </c>
      <c r="G135" s="75">
        <v>119.5</v>
      </c>
      <c r="H135" s="76">
        <v>120</v>
      </c>
      <c r="I135" s="76">
        <v>120</v>
      </c>
      <c r="J135" s="76">
        <v>120.1</v>
      </c>
      <c r="K135" s="76">
        <v>118.2</v>
      </c>
      <c r="L135" s="76">
        <v>113.9</v>
      </c>
      <c r="M135" s="76">
        <v>111.3</v>
      </c>
      <c r="N135" s="76">
        <v>109.5</v>
      </c>
      <c r="O135" s="76">
        <v>108.7</v>
      </c>
      <c r="P135" s="76">
        <v>108.7</v>
      </c>
      <c r="Q135" s="76">
        <v>108.9</v>
      </c>
      <c r="R135" s="76">
        <v>108.8</v>
      </c>
      <c r="S135" s="102">
        <v>108.4</v>
      </c>
      <c r="T135" s="102">
        <v>107.6</v>
      </c>
      <c r="U135" s="102">
        <v>106.9</v>
      </c>
      <c r="V135" s="102">
        <v>106.2</v>
      </c>
      <c r="W135" s="102">
        <v>106</v>
      </c>
      <c r="X135" s="102">
        <v>105.8</v>
      </c>
      <c r="Y135" s="102">
        <v>105.8</v>
      </c>
      <c r="Z135" s="102">
        <v>106.2</v>
      </c>
      <c r="AA135" s="102">
        <v>107.3</v>
      </c>
      <c r="AB135" s="102">
        <v>107.4</v>
      </c>
      <c r="AC135" s="102">
        <v>107.2</v>
      </c>
      <c r="AD135" s="76">
        <v>107.1</v>
      </c>
      <c r="AE135" s="102">
        <v>107</v>
      </c>
      <c r="AF135" s="110">
        <v>106.8</v>
      </c>
      <c r="AG135" s="102">
        <v>106.7</v>
      </c>
      <c r="AH135" s="102">
        <v>106.5</v>
      </c>
      <c r="AI135" s="102">
        <v>106.7</v>
      </c>
      <c r="AJ135" s="102"/>
      <c r="AK135" s="102"/>
      <c r="AL135" s="102"/>
    </row>
    <row r="136" spans="1:38" ht="11.25">
      <c r="A136" s="79"/>
      <c r="B136" s="56" t="s">
        <v>126</v>
      </c>
      <c r="C136" s="75">
        <v>101.1</v>
      </c>
      <c r="D136" s="75">
        <v>100.8</v>
      </c>
      <c r="E136" s="75">
        <v>100.6</v>
      </c>
      <c r="F136" s="75">
        <v>100.9</v>
      </c>
      <c r="G136" s="75">
        <v>101</v>
      </c>
      <c r="H136" s="76">
        <v>101.2</v>
      </c>
      <c r="I136" s="76">
        <v>100.9</v>
      </c>
      <c r="J136" s="76">
        <v>100.8</v>
      </c>
      <c r="K136" s="76">
        <v>100.6</v>
      </c>
      <c r="L136" s="76">
        <v>100.6</v>
      </c>
      <c r="M136" s="76">
        <v>100.4</v>
      </c>
      <c r="N136" s="76">
        <v>100.2</v>
      </c>
      <c r="O136" s="76">
        <v>100.3</v>
      </c>
      <c r="P136" s="76">
        <v>100.8</v>
      </c>
      <c r="Q136" s="76">
        <v>100.8</v>
      </c>
      <c r="R136" s="76">
        <v>100.8</v>
      </c>
      <c r="S136" s="102">
        <v>100.7</v>
      </c>
      <c r="T136" s="102">
        <v>100.4</v>
      </c>
      <c r="U136" s="102">
        <v>100.3</v>
      </c>
      <c r="V136" s="102">
        <v>100.2</v>
      </c>
      <c r="W136" s="102">
        <v>100.4</v>
      </c>
      <c r="X136" s="102">
        <v>100.4</v>
      </c>
      <c r="Y136" s="102">
        <v>100.5</v>
      </c>
      <c r="Z136" s="102">
        <v>100.6</v>
      </c>
      <c r="AA136" s="102">
        <v>101.4</v>
      </c>
      <c r="AB136" s="102">
        <v>100.9</v>
      </c>
      <c r="AC136" s="102">
        <v>100.7</v>
      </c>
      <c r="AD136" s="76">
        <v>100.7</v>
      </c>
      <c r="AE136" s="102">
        <v>100.6</v>
      </c>
      <c r="AF136" s="110">
        <v>100.2</v>
      </c>
      <c r="AG136" s="102">
        <v>100.2</v>
      </c>
      <c r="AH136" s="102">
        <v>100</v>
      </c>
      <c r="AI136" s="102">
        <v>100.6</v>
      </c>
      <c r="AJ136" s="102"/>
      <c r="AK136" s="102"/>
      <c r="AL136" s="102"/>
    </row>
    <row r="137" spans="1:38" ht="11.25">
      <c r="A137" s="79"/>
      <c r="B137" s="56" t="s">
        <v>113</v>
      </c>
      <c r="C137" s="112">
        <v>118.7</v>
      </c>
      <c r="D137" s="112">
        <v>118.8</v>
      </c>
      <c r="E137" s="110">
        <v>118.7</v>
      </c>
      <c r="F137" s="110">
        <v>118.8</v>
      </c>
      <c r="G137" s="110">
        <v>119</v>
      </c>
      <c r="H137" s="110">
        <v>119.1</v>
      </c>
      <c r="I137" s="110">
        <v>119.3</v>
      </c>
      <c r="J137" s="110">
        <v>119.4</v>
      </c>
      <c r="K137" s="110">
        <v>119.2</v>
      </c>
      <c r="L137" s="110">
        <v>118.7</v>
      </c>
      <c r="M137" s="110">
        <v>117.9</v>
      </c>
      <c r="N137" s="110">
        <v>117</v>
      </c>
      <c r="O137" s="112">
        <v>108.7</v>
      </c>
      <c r="P137" s="112">
        <v>108.7</v>
      </c>
      <c r="Q137" s="110">
        <v>108.8</v>
      </c>
      <c r="R137" s="110">
        <v>108.8</v>
      </c>
      <c r="S137" s="110">
        <v>108.7</v>
      </c>
      <c r="T137" s="110">
        <v>108.5</v>
      </c>
      <c r="U137" s="110">
        <v>108.3</v>
      </c>
      <c r="V137" s="110">
        <v>108</v>
      </c>
      <c r="W137" s="110">
        <v>107.8</v>
      </c>
      <c r="X137" s="110">
        <v>107.6</v>
      </c>
      <c r="Y137" s="110">
        <v>107.4</v>
      </c>
      <c r="Z137" s="110">
        <v>107.3</v>
      </c>
      <c r="AA137" s="117">
        <v>107.3</v>
      </c>
      <c r="AB137" s="117">
        <v>107.4</v>
      </c>
      <c r="AC137" s="117">
        <v>107.3</v>
      </c>
      <c r="AD137" s="110">
        <v>107.2</v>
      </c>
      <c r="AE137" s="110">
        <v>107.2</v>
      </c>
      <c r="AF137" s="102">
        <v>107.1</v>
      </c>
      <c r="AG137" s="110">
        <v>107.1</v>
      </c>
      <c r="AH137" s="110">
        <v>107</v>
      </c>
      <c r="AI137" s="110">
        <v>107</v>
      </c>
      <c r="AJ137" s="110"/>
      <c r="AK137" s="110"/>
      <c r="AL137" s="110"/>
    </row>
    <row r="138" spans="1:30" ht="11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AD138" s="79"/>
    </row>
    <row r="139" spans="1:38" ht="11.25">
      <c r="A139" s="79"/>
      <c r="B139" s="75"/>
      <c r="C139" s="254"/>
      <c r="D139" s="255"/>
      <c r="E139" s="255"/>
      <c r="F139" s="255"/>
      <c r="G139" s="255"/>
      <c r="H139" s="255"/>
      <c r="I139" s="255">
        <v>2008</v>
      </c>
      <c r="J139" s="255"/>
      <c r="K139" s="255"/>
      <c r="L139" s="255"/>
      <c r="M139" s="255"/>
      <c r="N139" s="256"/>
      <c r="O139" s="257"/>
      <c r="P139" s="258"/>
      <c r="Q139" s="258"/>
      <c r="R139" s="258"/>
      <c r="S139" s="259"/>
      <c r="T139" s="259"/>
      <c r="U139" s="260">
        <v>2009</v>
      </c>
      <c r="V139" s="261"/>
      <c r="W139" s="261"/>
      <c r="X139" s="261"/>
      <c r="Y139" s="261"/>
      <c r="Z139" s="262"/>
      <c r="AA139" s="299"/>
      <c r="AB139" s="300"/>
      <c r="AC139" s="300"/>
      <c r="AD139" s="300"/>
      <c r="AE139" s="300">
        <v>2010</v>
      </c>
      <c r="AF139" s="300"/>
      <c r="AG139" s="300"/>
      <c r="AH139" s="300"/>
      <c r="AI139" s="300"/>
      <c r="AJ139" s="300"/>
      <c r="AK139" s="300"/>
      <c r="AL139" s="301"/>
    </row>
    <row r="140" spans="1:38" ht="11.25">
      <c r="A140" s="78"/>
      <c r="B140" s="70" t="s">
        <v>133</v>
      </c>
      <c r="C140" s="103" t="s">
        <v>55</v>
      </c>
      <c r="D140" s="103" t="s">
        <v>54</v>
      </c>
      <c r="E140" s="103" t="s">
        <v>53</v>
      </c>
      <c r="F140" s="103" t="s">
        <v>64</v>
      </c>
      <c r="G140" s="103" t="s">
        <v>63</v>
      </c>
      <c r="H140" s="103" t="s">
        <v>62</v>
      </c>
      <c r="I140" s="103" t="s">
        <v>61</v>
      </c>
      <c r="J140" s="103" t="s">
        <v>60</v>
      </c>
      <c r="K140" s="103" t="s">
        <v>59</v>
      </c>
      <c r="L140" s="103" t="s">
        <v>58</v>
      </c>
      <c r="M140" s="103" t="s">
        <v>57</v>
      </c>
      <c r="N140" s="103" t="s">
        <v>56</v>
      </c>
      <c r="O140" s="103" t="s">
        <v>55</v>
      </c>
      <c r="P140" s="103" t="s">
        <v>54</v>
      </c>
      <c r="Q140" s="103" t="s">
        <v>53</v>
      </c>
      <c r="R140" s="103" t="s">
        <v>64</v>
      </c>
      <c r="S140" s="103" t="s">
        <v>63</v>
      </c>
      <c r="T140" s="103" t="s">
        <v>62</v>
      </c>
      <c r="U140" s="103" t="s">
        <v>61</v>
      </c>
      <c r="V140" s="103" t="s">
        <v>60</v>
      </c>
      <c r="W140" s="103" t="s">
        <v>59</v>
      </c>
      <c r="X140" s="103" t="s">
        <v>58</v>
      </c>
      <c r="Y140" s="103" t="s">
        <v>57</v>
      </c>
      <c r="Z140" s="103" t="s">
        <v>56</v>
      </c>
      <c r="AA140" s="103" t="s">
        <v>55</v>
      </c>
      <c r="AB140" s="103" t="s">
        <v>54</v>
      </c>
      <c r="AC140" s="103" t="s">
        <v>53</v>
      </c>
      <c r="AD140" s="103" t="s">
        <v>64</v>
      </c>
      <c r="AE140" s="103" t="s">
        <v>63</v>
      </c>
      <c r="AF140" s="103" t="s">
        <v>62</v>
      </c>
      <c r="AG140" s="103" t="s">
        <v>61</v>
      </c>
      <c r="AH140" s="103" t="s">
        <v>60</v>
      </c>
      <c r="AI140" s="103" t="s">
        <v>59</v>
      </c>
      <c r="AJ140" s="103" t="s">
        <v>58</v>
      </c>
      <c r="AK140" s="103" t="s">
        <v>57</v>
      </c>
      <c r="AL140" s="103" t="s">
        <v>56</v>
      </c>
    </row>
    <row r="141" spans="1:38" ht="11.25">
      <c r="A141" s="78"/>
      <c r="B141" s="56" t="s">
        <v>115</v>
      </c>
      <c r="C141" s="110">
        <v>99.9</v>
      </c>
      <c r="D141" s="110">
        <v>100.9</v>
      </c>
      <c r="E141" s="110">
        <v>105.4</v>
      </c>
      <c r="F141" s="110">
        <v>104.5</v>
      </c>
      <c r="G141" s="110">
        <v>108.8</v>
      </c>
      <c r="H141" s="110">
        <v>107.3</v>
      </c>
      <c r="I141" s="110">
        <v>107.2</v>
      </c>
      <c r="J141" s="110">
        <v>100</v>
      </c>
      <c r="K141" s="110">
        <v>92.4</v>
      </c>
      <c r="L141" s="110">
        <v>92.2</v>
      </c>
      <c r="M141" s="110">
        <v>81.4</v>
      </c>
      <c r="N141" s="110">
        <v>84.5</v>
      </c>
      <c r="O141" s="110">
        <v>87.1</v>
      </c>
      <c r="P141" s="110">
        <v>101.9</v>
      </c>
      <c r="Q141" s="110">
        <v>105.1</v>
      </c>
      <c r="R141" s="110">
        <v>105.9</v>
      </c>
      <c r="S141" s="110">
        <v>101.6</v>
      </c>
      <c r="T141" s="102">
        <v>109.2</v>
      </c>
      <c r="U141" s="102">
        <v>103.3</v>
      </c>
      <c r="V141" s="102">
        <v>103.8</v>
      </c>
      <c r="W141" s="102">
        <v>104.2</v>
      </c>
      <c r="X141" s="102">
        <v>99</v>
      </c>
      <c r="Y141" s="102">
        <v>106.2</v>
      </c>
      <c r="Z141" s="102">
        <v>101.8</v>
      </c>
      <c r="AA141" s="102">
        <v>98.7</v>
      </c>
      <c r="AB141" s="102">
        <v>101.4</v>
      </c>
      <c r="AC141" s="102">
        <v>100</v>
      </c>
      <c r="AD141" s="110">
        <v>103.1</v>
      </c>
      <c r="AE141" s="110">
        <v>105.3</v>
      </c>
      <c r="AF141" s="110">
        <v>94.4</v>
      </c>
      <c r="AG141" s="118">
        <v>100</v>
      </c>
      <c r="AH141" s="102">
        <v>101.4</v>
      </c>
      <c r="AI141" s="102">
        <v>99.5</v>
      </c>
      <c r="AJ141" s="102"/>
      <c r="AK141" s="102"/>
      <c r="AL141" s="102"/>
    </row>
    <row r="142" spans="1:38" ht="11.25">
      <c r="A142" s="79"/>
      <c r="B142" s="56" t="s">
        <v>120</v>
      </c>
      <c r="C142" s="110">
        <v>131.7</v>
      </c>
      <c r="D142" s="110">
        <v>139.9</v>
      </c>
      <c r="E142" s="110">
        <v>147</v>
      </c>
      <c r="F142" s="110">
        <v>144.6</v>
      </c>
      <c r="G142" s="110">
        <v>154.2</v>
      </c>
      <c r="H142" s="110">
        <v>161.5</v>
      </c>
      <c r="I142" s="110">
        <v>166.1</v>
      </c>
      <c r="J142" s="110">
        <v>156.5</v>
      </c>
      <c r="K142" s="110">
        <v>146.6</v>
      </c>
      <c r="L142" s="110">
        <v>131.5</v>
      </c>
      <c r="M142" s="110">
        <v>100.3</v>
      </c>
      <c r="N142" s="110">
        <v>81.4</v>
      </c>
      <c r="O142" s="110">
        <v>71</v>
      </c>
      <c r="P142" s="110">
        <v>71.6</v>
      </c>
      <c r="Q142" s="110">
        <v>71.4</v>
      </c>
      <c r="R142" s="110">
        <v>72.4</v>
      </c>
      <c r="S142" s="110">
        <v>67.7</v>
      </c>
      <c r="T142" s="102">
        <v>68.9</v>
      </c>
      <c r="U142" s="102">
        <v>66.4</v>
      </c>
      <c r="V142" s="102">
        <v>68.9</v>
      </c>
      <c r="W142" s="102">
        <v>77.7</v>
      </c>
      <c r="X142" s="102">
        <v>83.4</v>
      </c>
      <c r="Y142" s="102">
        <v>108.8</v>
      </c>
      <c r="Z142" s="102">
        <v>131</v>
      </c>
      <c r="AA142" s="102">
        <v>148.6</v>
      </c>
      <c r="AB142" s="102">
        <v>147.8</v>
      </c>
      <c r="AC142" s="102">
        <v>140.6</v>
      </c>
      <c r="AD142" s="110">
        <v>136.8</v>
      </c>
      <c r="AE142" s="110">
        <v>141.8</v>
      </c>
      <c r="AF142" s="110">
        <v>122.5</v>
      </c>
      <c r="AG142" s="102">
        <v>118.5</v>
      </c>
      <c r="AH142" s="102">
        <v>115.8</v>
      </c>
      <c r="AI142" s="102">
        <v>110.6</v>
      </c>
      <c r="AJ142" s="102"/>
      <c r="AK142" s="102"/>
      <c r="AL142" s="102"/>
    </row>
    <row r="143" spans="1:38" ht="11.25">
      <c r="A143" s="79"/>
      <c r="B143" s="56" t="s">
        <v>113</v>
      </c>
      <c r="C143" s="110">
        <v>131.7</v>
      </c>
      <c r="D143" s="110">
        <v>135.7</v>
      </c>
      <c r="E143" s="110">
        <v>139.4</v>
      </c>
      <c r="F143" s="110">
        <v>140.7</v>
      </c>
      <c r="G143" s="110">
        <v>143.5</v>
      </c>
      <c r="H143" s="110">
        <v>146.7</v>
      </c>
      <c r="I143" s="110">
        <v>149.7</v>
      </c>
      <c r="J143" s="110">
        <v>150.7</v>
      </c>
      <c r="K143" s="110">
        <v>150.2</v>
      </c>
      <c r="L143" s="110">
        <v>148.1</v>
      </c>
      <c r="M143" s="110">
        <v>143</v>
      </c>
      <c r="N143" s="110">
        <v>136.8</v>
      </c>
      <c r="O143" s="110">
        <v>71</v>
      </c>
      <c r="P143" s="110">
        <v>71.3</v>
      </c>
      <c r="Q143" s="110">
        <v>71.4</v>
      </c>
      <c r="R143" s="110">
        <v>71.6</v>
      </c>
      <c r="S143" s="110">
        <v>70.8</v>
      </c>
      <c r="T143" s="110">
        <v>70.4</v>
      </c>
      <c r="U143" s="110">
        <v>69.7</v>
      </c>
      <c r="V143" s="110">
        <v>69.6</v>
      </c>
      <c r="W143" s="110">
        <v>70.6</v>
      </c>
      <c r="X143" s="110">
        <v>71.8</v>
      </c>
      <c r="Y143" s="110">
        <v>74.6</v>
      </c>
      <c r="Z143" s="110">
        <v>78</v>
      </c>
      <c r="AA143" s="110">
        <v>148.6</v>
      </c>
      <c r="AB143" s="110">
        <v>148.2</v>
      </c>
      <c r="AC143" s="110">
        <v>145.5</v>
      </c>
      <c r="AD143" s="110">
        <v>143.2</v>
      </c>
      <c r="AE143" s="110">
        <v>142.9</v>
      </c>
      <c r="AF143" s="118">
        <v>139</v>
      </c>
      <c r="AG143" s="110">
        <v>135.7</v>
      </c>
      <c r="AH143" s="110">
        <v>132.8</v>
      </c>
      <c r="AI143" s="110">
        <v>129.9</v>
      </c>
      <c r="AJ143" s="110"/>
      <c r="AK143" s="110"/>
      <c r="AL143" s="110"/>
    </row>
    <row r="144" spans="1:30" ht="11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AD144" s="79"/>
    </row>
    <row r="145" spans="1:38" ht="11.25">
      <c r="A145" s="105"/>
      <c r="B145" s="247"/>
      <c r="C145" s="254"/>
      <c r="D145" s="255"/>
      <c r="E145" s="255"/>
      <c r="F145" s="255"/>
      <c r="G145" s="255"/>
      <c r="H145" s="255"/>
      <c r="I145" s="255">
        <v>2008</v>
      </c>
      <c r="J145" s="255"/>
      <c r="K145" s="255"/>
      <c r="L145" s="255"/>
      <c r="M145" s="255"/>
      <c r="N145" s="256"/>
      <c r="O145" s="257"/>
      <c r="P145" s="258"/>
      <c r="Q145" s="258"/>
      <c r="R145" s="258"/>
      <c r="S145" s="259"/>
      <c r="T145" s="259"/>
      <c r="U145" s="260">
        <v>2009</v>
      </c>
      <c r="V145" s="261"/>
      <c r="W145" s="261"/>
      <c r="X145" s="261"/>
      <c r="Y145" s="261"/>
      <c r="Z145" s="262"/>
      <c r="AA145" s="299"/>
      <c r="AB145" s="300"/>
      <c r="AC145" s="300"/>
      <c r="AD145" s="300"/>
      <c r="AE145" s="300">
        <v>2010</v>
      </c>
      <c r="AF145" s="300"/>
      <c r="AG145" s="300"/>
      <c r="AH145" s="300"/>
      <c r="AI145" s="300"/>
      <c r="AJ145" s="300"/>
      <c r="AK145" s="300"/>
      <c r="AL145" s="301"/>
    </row>
    <row r="146" spans="1:38" ht="11.25">
      <c r="A146" s="105"/>
      <c r="B146" s="70" t="s">
        <v>134</v>
      </c>
      <c r="C146" s="103" t="s">
        <v>55</v>
      </c>
      <c r="D146" s="103" t="s">
        <v>54</v>
      </c>
      <c r="E146" s="103" t="s">
        <v>53</v>
      </c>
      <c r="F146" s="103" t="s">
        <v>64</v>
      </c>
      <c r="G146" s="103" t="s">
        <v>63</v>
      </c>
      <c r="H146" s="103" t="s">
        <v>62</v>
      </c>
      <c r="I146" s="103" t="s">
        <v>61</v>
      </c>
      <c r="J146" s="103" t="s">
        <v>60</v>
      </c>
      <c r="K146" s="103" t="s">
        <v>59</v>
      </c>
      <c r="L146" s="103" t="s">
        <v>58</v>
      </c>
      <c r="M146" s="103" t="s">
        <v>57</v>
      </c>
      <c r="N146" s="103" t="s">
        <v>56</v>
      </c>
      <c r="O146" s="103" t="s">
        <v>55</v>
      </c>
      <c r="P146" s="103" t="s">
        <v>54</v>
      </c>
      <c r="Q146" s="103" t="s">
        <v>53</v>
      </c>
      <c r="R146" s="103" t="s">
        <v>64</v>
      </c>
      <c r="S146" s="103" t="s">
        <v>63</v>
      </c>
      <c r="T146" s="103" t="s">
        <v>62</v>
      </c>
      <c r="U146" s="103" t="s">
        <v>61</v>
      </c>
      <c r="V146" s="103" t="s">
        <v>60</v>
      </c>
      <c r="W146" s="103" t="s">
        <v>59</v>
      </c>
      <c r="X146" s="103" t="s">
        <v>58</v>
      </c>
      <c r="Y146" s="103" t="s">
        <v>57</v>
      </c>
      <c r="Z146" s="103" t="s">
        <v>56</v>
      </c>
      <c r="AA146" s="103" t="s">
        <v>55</v>
      </c>
      <c r="AB146" s="103" t="s">
        <v>54</v>
      </c>
      <c r="AC146" s="103" t="s">
        <v>53</v>
      </c>
      <c r="AD146" s="103" t="s">
        <v>64</v>
      </c>
      <c r="AE146" s="103" t="s">
        <v>63</v>
      </c>
      <c r="AF146" s="103" t="s">
        <v>62</v>
      </c>
      <c r="AG146" s="103" t="s">
        <v>61</v>
      </c>
      <c r="AH146" s="103" t="s">
        <v>60</v>
      </c>
      <c r="AI146" s="103" t="s">
        <v>59</v>
      </c>
      <c r="AJ146" s="103" t="s">
        <v>58</v>
      </c>
      <c r="AK146" s="103" t="s">
        <v>57</v>
      </c>
      <c r="AL146" s="103" t="s">
        <v>56</v>
      </c>
    </row>
    <row r="147" spans="1:38" ht="11.25">
      <c r="A147" s="79"/>
      <c r="B147" s="56" t="s">
        <v>115</v>
      </c>
      <c r="C147" s="112">
        <v>100.2</v>
      </c>
      <c r="D147" s="112">
        <v>100.4</v>
      </c>
      <c r="E147" s="112">
        <v>100.3</v>
      </c>
      <c r="F147" s="112">
        <v>101.6</v>
      </c>
      <c r="G147" s="110">
        <v>100.7</v>
      </c>
      <c r="H147" s="112">
        <v>101.1</v>
      </c>
      <c r="I147" s="112">
        <v>100.9</v>
      </c>
      <c r="J147" s="112">
        <v>101.3</v>
      </c>
      <c r="K147" s="112">
        <v>100.7</v>
      </c>
      <c r="L147" s="112">
        <v>100.7</v>
      </c>
      <c r="M147" s="112">
        <v>100.5</v>
      </c>
      <c r="N147" s="112">
        <v>100</v>
      </c>
      <c r="O147" s="112">
        <v>100.3</v>
      </c>
      <c r="P147" s="112">
        <v>100.4</v>
      </c>
      <c r="Q147" s="112">
        <v>100</v>
      </c>
      <c r="R147" s="112">
        <v>100.3</v>
      </c>
      <c r="S147" s="112">
        <v>100.1</v>
      </c>
      <c r="T147" s="117">
        <v>100.2</v>
      </c>
      <c r="U147" s="117">
        <v>100.5</v>
      </c>
      <c r="V147" s="102">
        <v>100.6</v>
      </c>
      <c r="W147" s="102">
        <v>100.8</v>
      </c>
      <c r="X147" s="102">
        <v>100.3</v>
      </c>
      <c r="Y147" s="102">
        <v>100.3</v>
      </c>
      <c r="Z147" s="102">
        <v>100.8</v>
      </c>
      <c r="AA147" s="102">
        <v>100.6</v>
      </c>
      <c r="AB147" s="102">
        <v>100.3</v>
      </c>
      <c r="AC147" s="102">
        <v>100.2</v>
      </c>
      <c r="AD147" s="112">
        <v>100.4</v>
      </c>
      <c r="AE147" s="112">
        <v>100.2</v>
      </c>
      <c r="AF147" s="110">
        <v>100.3</v>
      </c>
      <c r="AG147" s="117">
        <v>100.2</v>
      </c>
      <c r="AH147" s="102">
        <v>100.3</v>
      </c>
      <c r="AI147" s="102">
        <v>100.1</v>
      </c>
      <c r="AJ147" s="102"/>
      <c r="AK147" s="102"/>
      <c r="AL147" s="102"/>
    </row>
    <row r="148" spans="1:38" ht="11.25">
      <c r="A148" s="79"/>
      <c r="B148" s="56" t="s">
        <v>120</v>
      </c>
      <c r="C148" s="110">
        <v>106.8</v>
      </c>
      <c r="D148" s="110">
        <v>106.9</v>
      </c>
      <c r="E148" s="110">
        <v>106.8</v>
      </c>
      <c r="F148" s="110">
        <v>107.7</v>
      </c>
      <c r="G148" s="110">
        <v>107.8</v>
      </c>
      <c r="H148" s="110">
        <v>108.2</v>
      </c>
      <c r="I148" s="110">
        <v>108.5</v>
      </c>
      <c r="J148" s="110">
        <v>108.9</v>
      </c>
      <c r="K148" s="110">
        <v>109</v>
      </c>
      <c r="L148" s="110">
        <v>109</v>
      </c>
      <c r="M148" s="110">
        <v>108.9</v>
      </c>
      <c r="N148" s="110">
        <v>108.5</v>
      </c>
      <c r="O148" s="110">
        <v>108.6</v>
      </c>
      <c r="P148" s="110">
        <v>108.5</v>
      </c>
      <c r="Q148" s="110">
        <v>108.3</v>
      </c>
      <c r="R148" s="110">
        <v>106.9</v>
      </c>
      <c r="S148" s="110">
        <v>106.3</v>
      </c>
      <c r="T148" s="117">
        <v>105.4</v>
      </c>
      <c r="U148" s="117">
        <v>105</v>
      </c>
      <c r="V148" s="102">
        <v>104.3</v>
      </c>
      <c r="W148" s="102">
        <v>104.4</v>
      </c>
      <c r="X148" s="102">
        <v>103.9</v>
      </c>
      <c r="Y148" s="102">
        <v>103.7</v>
      </c>
      <c r="Z148" s="102">
        <v>104.5</v>
      </c>
      <c r="AA148" s="102">
        <v>104.9</v>
      </c>
      <c r="AB148" s="102">
        <v>104.8</v>
      </c>
      <c r="AC148" s="102">
        <v>104.9</v>
      </c>
      <c r="AD148" s="110">
        <v>105</v>
      </c>
      <c r="AE148" s="110">
        <v>105.1</v>
      </c>
      <c r="AF148" s="110">
        <v>105.2</v>
      </c>
      <c r="AG148" s="302">
        <v>105</v>
      </c>
      <c r="AH148" s="102">
        <v>104.7</v>
      </c>
      <c r="AI148" s="102">
        <v>104</v>
      </c>
      <c r="AJ148" s="102"/>
      <c r="AK148" s="102"/>
      <c r="AL148" s="102"/>
    </row>
    <row r="149" spans="1:38" ht="11.25">
      <c r="A149" s="79"/>
      <c r="B149" s="56" t="s">
        <v>113</v>
      </c>
      <c r="C149" s="110">
        <v>106.8</v>
      </c>
      <c r="D149" s="110">
        <v>106.8</v>
      </c>
      <c r="E149" s="110">
        <v>106.8</v>
      </c>
      <c r="F149" s="110">
        <v>107</v>
      </c>
      <c r="G149" s="110">
        <v>107.2</v>
      </c>
      <c r="H149" s="110">
        <v>107.4</v>
      </c>
      <c r="I149" s="110">
        <v>107.5</v>
      </c>
      <c r="J149" s="110">
        <v>107.7</v>
      </c>
      <c r="K149" s="110">
        <v>107.9</v>
      </c>
      <c r="L149" s="110">
        <v>108</v>
      </c>
      <c r="M149" s="110">
        <v>108.1</v>
      </c>
      <c r="N149" s="110">
        <v>108.1</v>
      </c>
      <c r="O149" s="110">
        <v>108.6</v>
      </c>
      <c r="P149" s="110">
        <v>108.6</v>
      </c>
      <c r="Q149" s="110">
        <v>108.5</v>
      </c>
      <c r="R149" s="110">
        <v>108.1</v>
      </c>
      <c r="S149" s="110">
        <v>107.7</v>
      </c>
      <c r="T149" s="110">
        <v>107.3</v>
      </c>
      <c r="U149" s="110">
        <v>107</v>
      </c>
      <c r="V149" s="110">
        <v>106.6</v>
      </c>
      <c r="W149" s="110">
        <v>106.4</v>
      </c>
      <c r="X149" s="110">
        <v>106.1</v>
      </c>
      <c r="Y149" s="110">
        <v>105.9</v>
      </c>
      <c r="Z149" s="110">
        <v>105.8</v>
      </c>
      <c r="AA149" s="110">
        <v>104.9</v>
      </c>
      <c r="AB149" s="110">
        <v>104.8</v>
      </c>
      <c r="AC149" s="110">
        <v>104.9</v>
      </c>
      <c r="AD149" s="110">
        <v>104.9</v>
      </c>
      <c r="AE149" s="110">
        <v>104.9</v>
      </c>
      <c r="AF149" s="118">
        <v>105</v>
      </c>
      <c r="AG149" s="274">
        <v>105</v>
      </c>
      <c r="AH149" s="110">
        <v>104.9</v>
      </c>
      <c r="AI149" s="110">
        <v>104.8</v>
      </c>
      <c r="AJ149" s="110"/>
      <c r="AK149" s="110"/>
      <c r="AL149" s="110"/>
    </row>
    <row r="150" spans="1:30" ht="11.25">
      <c r="A150" s="79"/>
      <c r="B150" s="88"/>
      <c r="C150" s="79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79"/>
      <c r="AD150" s="88"/>
    </row>
    <row r="151" spans="1:38" ht="11.25">
      <c r="A151" s="79"/>
      <c r="B151" s="75"/>
      <c r="C151" s="254"/>
      <c r="D151" s="255"/>
      <c r="E151" s="255"/>
      <c r="F151" s="255"/>
      <c r="G151" s="255"/>
      <c r="H151" s="255"/>
      <c r="I151" s="255">
        <v>2008</v>
      </c>
      <c r="J151" s="255"/>
      <c r="K151" s="255"/>
      <c r="L151" s="255"/>
      <c r="M151" s="255"/>
      <c r="N151" s="256"/>
      <c r="O151" s="257"/>
      <c r="P151" s="258"/>
      <c r="Q151" s="258"/>
      <c r="R151" s="258"/>
      <c r="S151" s="259"/>
      <c r="T151" s="259"/>
      <c r="U151" s="260">
        <v>2009</v>
      </c>
      <c r="V151" s="261"/>
      <c r="W151" s="261"/>
      <c r="X151" s="261"/>
      <c r="Y151" s="261"/>
      <c r="Z151" s="262"/>
      <c r="AA151" s="299"/>
      <c r="AB151" s="300"/>
      <c r="AC151" s="300"/>
      <c r="AD151" s="300"/>
      <c r="AE151" s="300">
        <v>2010</v>
      </c>
      <c r="AF151" s="300"/>
      <c r="AG151" s="300"/>
      <c r="AH151" s="300"/>
      <c r="AI151" s="300"/>
      <c r="AJ151" s="300"/>
      <c r="AK151" s="300"/>
      <c r="AL151" s="301"/>
    </row>
    <row r="152" spans="1:38" ht="11.25">
      <c r="A152" s="219"/>
      <c r="B152" s="70" t="s">
        <v>258</v>
      </c>
      <c r="C152" s="103" t="s">
        <v>55</v>
      </c>
      <c r="D152" s="103" t="s">
        <v>54</v>
      </c>
      <c r="E152" s="103" t="s">
        <v>53</v>
      </c>
      <c r="F152" s="103" t="s">
        <v>64</v>
      </c>
      <c r="G152" s="103" t="s">
        <v>63</v>
      </c>
      <c r="H152" s="103" t="s">
        <v>62</v>
      </c>
      <c r="I152" s="103" t="s">
        <v>61</v>
      </c>
      <c r="J152" s="103" t="s">
        <v>60</v>
      </c>
      <c r="K152" s="103" t="s">
        <v>59</v>
      </c>
      <c r="L152" s="103" t="s">
        <v>58</v>
      </c>
      <c r="M152" s="103" t="s">
        <v>57</v>
      </c>
      <c r="N152" s="103" t="s">
        <v>56</v>
      </c>
      <c r="O152" s="103" t="s">
        <v>55</v>
      </c>
      <c r="P152" s="103" t="s">
        <v>54</v>
      </c>
      <c r="Q152" s="103" t="s">
        <v>53</v>
      </c>
      <c r="R152" s="103" t="s">
        <v>64</v>
      </c>
      <c r="S152" s="103" t="s">
        <v>63</v>
      </c>
      <c r="T152" s="103" t="s">
        <v>62</v>
      </c>
      <c r="U152" s="103" t="s">
        <v>61</v>
      </c>
      <c r="V152" s="103" t="s">
        <v>60</v>
      </c>
      <c r="W152" s="103" t="s">
        <v>59</v>
      </c>
      <c r="X152" s="103" t="s">
        <v>58</v>
      </c>
      <c r="Y152" s="103" t="s">
        <v>57</v>
      </c>
      <c r="Z152" s="103" t="s">
        <v>56</v>
      </c>
      <c r="AA152" s="103" t="s">
        <v>55</v>
      </c>
      <c r="AB152" s="103" t="s">
        <v>54</v>
      </c>
      <c r="AC152" s="103" t="s">
        <v>53</v>
      </c>
      <c r="AD152" s="103" t="s">
        <v>64</v>
      </c>
      <c r="AE152" s="103" t="s">
        <v>63</v>
      </c>
      <c r="AF152" s="103" t="s">
        <v>62</v>
      </c>
      <c r="AG152" s="103" t="s">
        <v>61</v>
      </c>
      <c r="AH152" s="103" t="s">
        <v>60</v>
      </c>
      <c r="AI152" s="103" t="s">
        <v>59</v>
      </c>
      <c r="AJ152" s="103" t="s">
        <v>58</v>
      </c>
      <c r="AK152" s="103" t="s">
        <v>57</v>
      </c>
      <c r="AL152" s="103" t="s">
        <v>56</v>
      </c>
    </row>
    <row r="153" spans="1:38" ht="11.25">
      <c r="A153" s="219"/>
      <c r="B153" s="56" t="s">
        <v>127</v>
      </c>
      <c r="C153" s="112">
        <v>102.4</v>
      </c>
      <c r="D153" s="112">
        <v>101.9</v>
      </c>
      <c r="E153" s="112">
        <v>101.7</v>
      </c>
      <c r="F153" s="112">
        <v>102.2</v>
      </c>
      <c r="G153" s="110">
        <v>102.7</v>
      </c>
      <c r="H153" s="112">
        <v>101.2</v>
      </c>
      <c r="I153" s="112">
        <v>100.6</v>
      </c>
      <c r="J153" s="112">
        <v>100.3</v>
      </c>
      <c r="K153" s="112">
        <v>100.7</v>
      </c>
      <c r="L153" s="112">
        <v>102.8</v>
      </c>
      <c r="M153" s="112">
        <v>101.5</v>
      </c>
      <c r="N153" s="112">
        <v>99.8</v>
      </c>
      <c r="O153" s="112">
        <v>100.2</v>
      </c>
      <c r="P153" s="112">
        <v>100.2</v>
      </c>
      <c r="Q153" s="112">
        <v>99.7</v>
      </c>
      <c r="R153" s="112">
        <v>99.5</v>
      </c>
      <c r="S153" s="112">
        <v>99</v>
      </c>
      <c r="T153" s="117">
        <v>99.4</v>
      </c>
      <c r="U153" s="117">
        <v>99.7</v>
      </c>
      <c r="V153" s="102">
        <v>99.9</v>
      </c>
      <c r="W153" s="102">
        <v>100</v>
      </c>
      <c r="X153" s="102">
        <v>97.3</v>
      </c>
      <c r="Y153" s="102">
        <v>93.2</v>
      </c>
      <c r="Z153" s="102">
        <v>98.5</v>
      </c>
      <c r="AA153" s="102">
        <v>98.8</v>
      </c>
      <c r="AB153" s="102">
        <v>100.3</v>
      </c>
      <c r="AC153" s="102">
        <v>100.4</v>
      </c>
      <c r="AD153" s="112">
        <v>99.7</v>
      </c>
      <c r="AE153" s="112">
        <v>98.9</v>
      </c>
      <c r="AF153" s="110">
        <v>99.4</v>
      </c>
      <c r="AG153" s="117">
        <v>99.7</v>
      </c>
      <c r="AH153" s="102">
        <v>100.9</v>
      </c>
      <c r="AI153" s="102">
        <v>104</v>
      </c>
      <c r="AJ153" s="102"/>
      <c r="AK153" s="102"/>
      <c r="AL153" s="102"/>
    </row>
    <row r="154" spans="1:38" ht="11.25">
      <c r="A154" s="219"/>
      <c r="B154" s="56" t="s">
        <v>128</v>
      </c>
      <c r="C154" s="110">
        <v>138.8</v>
      </c>
      <c r="D154" s="110">
        <v>140.5</v>
      </c>
      <c r="E154" s="110">
        <v>142.5</v>
      </c>
      <c r="F154" s="110">
        <v>144.9</v>
      </c>
      <c r="G154" s="110">
        <v>148.6</v>
      </c>
      <c r="H154" s="110">
        <v>150.4</v>
      </c>
      <c r="I154" s="110">
        <v>151.4</v>
      </c>
      <c r="J154" s="110">
        <v>150.5</v>
      </c>
      <c r="K154" s="110">
        <v>144.4</v>
      </c>
      <c r="L154" s="110">
        <v>130.8</v>
      </c>
      <c r="M154" s="110">
        <v>123.9</v>
      </c>
      <c r="N154" s="110">
        <v>119.3</v>
      </c>
      <c r="O154" s="110">
        <v>116.8</v>
      </c>
      <c r="P154" s="110">
        <v>114.7</v>
      </c>
      <c r="Q154" s="110">
        <v>112.5</v>
      </c>
      <c r="R154" s="110">
        <v>109.6</v>
      </c>
      <c r="S154" s="110">
        <v>105.6</v>
      </c>
      <c r="T154" s="117">
        <v>103.7</v>
      </c>
      <c r="U154" s="117">
        <v>102.9</v>
      </c>
      <c r="V154" s="102">
        <v>102.5</v>
      </c>
      <c r="W154" s="102">
        <v>101.8</v>
      </c>
      <c r="X154" s="102">
        <v>96.3</v>
      </c>
      <c r="Y154" s="102">
        <v>88.4</v>
      </c>
      <c r="Z154" s="102">
        <v>87.3</v>
      </c>
      <c r="AA154" s="102">
        <v>86.1</v>
      </c>
      <c r="AB154" s="102">
        <v>86.1</v>
      </c>
      <c r="AC154" s="102">
        <v>86.7</v>
      </c>
      <c r="AD154" s="110">
        <v>86.8</v>
      </c>
      <c r="AE154" s="110">
        <v>86.7</v>
      </c>
      <c r="AF154" s="110">
        <v>86.7</v>
      </c>
      <c r="AG154" s="117">
        <v>86.7</v>
      </c>
      <c r="AH154" s="102">
        <v>87.5</v>
      </c>
      <c r="AI154" s="102">
        <v>91</v>
      </c>
      <c r="AJ154" s="102"/>
      <c r="AK154" s="102"/>
      <c r="AL154" s="102"/>
    </row>
    <row r="155" spans="1:38" ht="11.25">
      <c r="A155" s="219"/>
      <c r="B155" s="56" t="s">
        <v>113</v>
      </c>
      <c r="C155" s="110">
        <v>138.8</v>
      </c>
      <c r="D155" s="110">
        <v>139.7</v>
      </c>
      <c r="E155" s="110">
        <v>140.6</v>
      </c>
      <c r="F155" s="110">
        <v>141.7</v>
      </c>
      <c r="G155" s="110">
        <v>143.1</v>
      </c>
      <c r="H155" s="110">
        <v>144.3</v>
      </c>
      <c r="I155" s="110">
        <v>145.3</v>
      </c>
      <c r="J155" s="110">
        <v>146</v>
      </c>
      <c r="K155" s="110">
        <v>145.8</v>
      </c>
      <c r="L155" s="110">
        <v>144</v>
      </c>
      <c r="M155" s="110">
        <v>141.8</v>
      </c>
      <c r="N155" s="110">
        <v>139.4</v>
      </c>
      <c r="O155" s="110">
        <v>116.8</v>
      </c>
      <c r="P155" s="110">
        <v>115.7</v>
      </c>
      <c r="Q155" s="110">
        <v>114.6</v>
      </c>
      <c r="R155" s="110">
        <v>113.3</v>
      </c>
      <c r="S155" s="110">
        <v>111.7</v>
      </c>
      <c r="T155" s="110">
        <v>110.3</v>
      </c>
      <c r="U155" s="110">
        <v>109.2</v>
      </c>
      <c r="V155" s="110">
        <v>108.3</v>
      </c>
      <c r="W155" s="110">
        <v>107.6</v>
      </c>
      <c r="X155" s="110">
        <v>106.4</v>
      </c>
      <c r="Y155" s="110">
        <v>104.6</v>
      </c>
      <c r="Z155" s="110">
        <v>103.1</v>
      </c>
      <c r="AA155" s="110">
        <v>86.1</v>
      </c>
      <c r="AB155" s="110">
        <v>86.1</v>
      </c>
      <c r="AC155" s="110">
        <v>86.3</v>
      </c>
      <c r="AD155" s="110">
        <v>86.4</v>
      </c>
      <c r="AE155" s="110">
        <v>86.5</v>
      </c>
      <c r="AF155" s="102">
        <v>86.5</v>
      </c>
      <c r="AG155" s="110">
        <v>86.5</v>
      </c>
      <c r="AH155" s="110">
        <v>86.6</v>
      </c>
      <c r="AI155" s="110">
        <v>87.1</v>
      </c>
      <c r="AJ155" s="110"/>
      <c r="AK155" s="110"/>
      <c r="AL155" s="110"/>
    </row>
    <row r="156" spans="1:30" ht="11.25">
      <c r="A156" s="21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AD156" s="79"/>
    </row>
    <row r="157" spans="1:38" ht="11.25">
      <c r="A157" s="219"/>
      <c r="B157" s="102"/>
      <c r="C157" s="254"/>
      <c r="D157" s="255"/>
      <c r="E157" s="255"/>
      <c r="F157" s="255"/>
      <c r="G157" s="255"/>
      <c r="H157" s="255"/>
      <c r="I157" s="255">
        <v>2008</v>
      </c>
      <c r="J157" s="255"/>
      <c r="K157" s="255"/>
      <c r="L157" s="255"/>
      <c r="M157" s="255"/>
      <c r="N157" s="256"/>
      <c r="O157" s="257"/>
      <c r="P157" s="258"/>
      <c r="Q157" s="258"/>
      <c r="R157" s="258"/>
      <c r="S157" s="259"/>
      <c r="T157" s="259"/>
      <c r="U157" s="260">
        <v>2009</v>
      </c>
      <c r="V157" s="261"/>
      <c r="W157" s="261"/>
      <c r="X157" s="261"/>
      <c r="Y157" s="261"/>
      <c r="Z157" s="262"/>
      <c r="AA157" s="299"/>
      <c r="AB157" s="300"/>
      <c r="AC157" s="300"/>
      <c r="AD157" s="300"/>
      <c r="AE157" s="300">
        <v>2010</v>
      </c>
      <c r="AF157" s="300"/>
      <c r="AG157" s="300"/>
      <c r="AH157" s="300"/>
      <c r="AI157" s="300"/>
      <c r="AJ157" s="300"/>
      <c r="AK157" s="300"/>
      <c r="AL157" s="301"/>
    </row>
    <row r="158" spans="1:38" ht="11.25">
      <c r="A158" s="219"/>
      <c r="B158" s="220" t="s">
        <v>129</v>
      </c>
      <c r="C158" s="103" t="s">
        <v>55</v>
      </c>
      <c r="D158" s="103" t="s">
        <v>54</v>
      </c>
      <c r="E158" s="103" t="s">
        <v>53</v>
      </c>
      <c r="F158" s="103" t="s">
        <v>64</v>
      </c>
      <c r="G158" s="103" t="s">
        <v>63</v>
      </c>
      <c r="H158" s="103" t="s">
        <v>62</v>
      </c>
      <c r="I158" s="103" t="s">
        <v>61</v>
      </c>
      <c r="J158" s="103" t="s">
        <v>60</v>
      </c>
      <c r="K158" s="103" t="s">
        <v>59</v>
      </c>
      <c r="L158" s="103" t="s">
        <v>58</v>
      </c>
      <c r="M158" s="103" t="s">
        <v>57</v>
      </c>
      <c r="N158" s="103" t="s">
        <v>56</v>
      </c>
      <c r="O158" s="103" t="s">
        <v>55</v>
      </c>
      <c r="P158" s="103" t="s">
        <v>54</v>
      </c>
      <c r="Q158" s="103" t="s">
        <v>53</v>
      </c>
      <c r="R158" s="104" t="s">
        <v>64</v>
      </c>
      <c r="S158" s="103" t="s">
        <v>63</v>
      </c>
      <c r="T158" s="103" t="s">
        <v>62</v>
      </c>
      <c r="U158" s="103" t="s">
        <v>61</v>
      </c>
      <c r="V158" s="103" t="s">
        <v>60</v>
      </c>
      <c r="W158" s="103" t="s">
        <v>59</v>
      </c>
      <c r="X158" s="103" t="s">
        <v>58</v>
      </c>
      <c r="Y158" s="103" t="s">
        <v>57</v>
      </c>
      <c r="Z158" s="103" t="s">
        <v>56</v>
      </c>
      <c r="AA158" s="103" t="s">
        <v>55</v>
      </c>
      <c r="AB158" s="103" t="s">
        <v>54</v>
      </c>
      <c r="AC158" s="103" t="s">
        <v>53</v>
      </c>
      <c r="AD158" s="104" t="s">
        <v>64</v>
      </c>
      <c r="AE158" s="103" t="s">
        <v>63</v>
      </c>
      <c r="AF158" s="103" t="s">
        <v>62</v>
      </c>
      <c r="AG158" s="103" t="s">
        <v>61</v>
      </c>
      <c r="AH158" s="103" t="s">
        <v>60</v>
      </c>
      <c r="AI158" s="103" t="s">
        <v>59</v>
      </c>
      <c r="AJ158" s="103" t="s">
        <v>58</v>
      </c>
      <c r="AK158" s="103" t="s">
        <v>57</v>
      </c>
      <c r="AL158" s="103" t="s">
        <v>56</v>
      </c>
    </row>
    <row r="159" spans="1:38" ht="11.25">
      <c r="A159" s="219"/>
      <c r="B159" s="61" t="s">
        <v>103</v>
      </c>
      <c r="C159" s="110">
        <v>36</v>
      </c>
      <c r="D159" s="110">
        <v>117.4</v>
      </c>
      <c r="E159" s="110">
        <v>116.7</v>
      </c>
      <c r="F159" s="110">
        <v>94.8</v>
      </c>
      <c r="G159" s="110">
        <v>131.7</v>
      </c>
      <c r="H159" s="110">
        <v>113.4</v>
      </c>
      <c r="I159" s="110">
        <v>90.6</v>
      </c>
      <c r="J159" s="110">
        <v>105.3</v>
      </c>
      <c r="K159" s="110">
        <v>119.5</v>
      </c>
      <c r="L159" s="110">
        <v>91.7</v>
      </c>
      <c r="M159" s="110">
        <v>86.1</v>
      </c>
      <c r="N159" s="110">
        <v>162.7</v>
      </c>
      <c r="O159" s="110">
        <v>30.2</v>
      </c>
      <c r="P159" s="110">
        <v>128.5</v>
      </c>
      <c r="Q159" s="110">
        <v>126.7</v>
      </c>
      <c r="R159" s="110">
        <v>126.9</v>
      </c>
      <c r="S159" s="110">
        <v>106.6</v>
      </c>
      <c r="T159" s="102">
        <v>125.5</v>
      </c>
      <c r="U159" s="102">
        <v>89.7</v>
      </c>
      <c r="V159" s="102">
        <v>95.9</v>
      </c>
      <c r="W159" s="102">
        <v>107</v>
      </c>
      <c r="X159" s="102">
        <v>104</v>
      </c>
      <c r="Y159" s="102">
        <v>95.7</v>
      </c>
      <c r="Z159" s="102">
        <v>151.1</v>
      </c>
      <c r="AA159" s="102">
        <v>26.9</v>
      </c>
      <c r="AB159" s="102">
        <v>100.8</v>
      </c>
      <c r="AC159" s="102">
        <v>150.5</v>
      </c>
      <c r="AD159" s="110">
        <v>117.1</v>
      </c>
      <c r="AE159" s="110">
        <v>122.1</v>
      </c>
      <c r="AF159" s="110">
        <v>122.9</v>
      </c>
      <c r="AG159" s="102">
        <v>96.4</v>
      </c>
      <c r="AH159" s="102">
        <v>89.8</v>
      </c>
      <c r="AI159" s="102">
        <v>109.8</v>
      </c>
      <c r="AJ159" s="102"/>
      <c r="AK159" s="102"/>
      <c r="AL159" s="102"/>
    </row>
    <row r="160" spans="1:38" ht="11.25">
      <c r="A160" s="219"/>
      <c r="B160" s="61" t="s">
        <v>128</v>
      </c>
      <c r="C160" s="110">
        <v>110.7</v>
      </c>
      <c r="D160" s="110">
        <v>119.3</v>
      </c>
      <c r="E160" s="110">
        <v>117.2</v>
      </c>
      <c r="F160" s="110">
        <v>108.6</v>
      </c>
      <c r="G160" s="110">
        <v>122.3</v>
      </c>
      <c r="H160" s="110">
        <v>101.5</v>
      </c>
      <c r="I160" s="110">
        <v>104</v>
      </c>
      <c r="J160" s="110">
        <v>103.6</v>
      </c>
      <c r="K160" s="110">
        <v>100.7</v>
      </c>
      <c r="L160" s="110">
        <v>103.6</v>
      </c>
      <c r="M160" s="110">
        <v>94.1</v>
      </c>
      <c r="N160" s="110">
        <v>96</v>
      </c>
      <c r="O160" s="110">
        <v>86.1</v>
      </c>
      <c r="P160" s="110">
        <v>94.4</v>
      </c>
      <c r="Q160" s="110">
        <v>102.2</v>
      </c>
      <c r="R160" s="110">
        <v>136.9</v>
      </c>
      <c r="S160" s="110">
        <v>110.8</v>
      </c>
      <c r="T160" s="102">
        <v>107.8</v>
      </c>
      <c r="U160" s="102">
        <v>106.2</v>
      </c>
      <c r="V160" s="102">
        <v>97.8</v>
      </c>
      <c r="W160" s="102">
        <v>87</v>
      </c>
      <c r="X160" s="102">
        <v>98.7</v>
      </c>
      <c r="Y160" s="102">
        <v>108.2</v>
      </c>
      <c r="Z160" s="102">
        <v>101.3</v>
      </c>
      <c r="AA160" s="102">
        <v>102.9</v>
      </c>
      <c r="AB160" s="102">
        <v>78.1</v>
      </c>
      <c r="AC160" s="102">
        <v>96</v>
      </c>
      <c r="AD160" s="110">
        <v>88.6</v>
      </c>
      <c r="AE160" s="110">
        <v>101.5</v>
      </c>
      <c r="AF160" s="110">
        <v>98.2</v>
      </c>
      <c r="AG160" s="102">
        <v>105.3</v>
      </c>
      <c r="AH160" s="102">
        <v>98.6</v>
      </c>
      <c r="AI160" s="102">
        <v>101.3</v>
      </c>
      <c r="AJ160" s="102"/>
      <c r="AK160" s="102"/>
      <c r="AL160" s="102"/>
    </row>
    <row r="161" spans="1:38" ht="11.25">
      <c r="A161" s="219"/>
      <c r="B161" s="56" t="s">
        <v>113</v>
      </c>
      <c r="C161" s="102">
        <v>110.7</v>
      </c>
      <c r="D161" s="102">
        <v>115.3</v>
      </c>
      <c r="E161" s="102">
        <v>116</v>
      </c>
      <c r="F161" s="102">
        <v>114</v>
      </c>
      <c r="G161" s="102">
        <v>116.1</v>
      </c>
      <c r="H161" s="102">
        <v>112.4</v>
      </c>
      <c r="I161" s="102">
        <v>110.9</v>
      </c>
      <c r="J161" s="102">
        <v>109.7</v>
      </c>
      <c r="K161" s="102">
        <v>108.2</v>
      </c>
      <c r="L161" s="102">
        <v>107.6</v>
      </c>
      <c r="M161" s="102">
        <v>106.1</v>
      </c>
      <c r="N161" s="102">
        <v>104.6</v>
      </c>
      <c r="O161" s="102">
        <v>86.1</v>
      </c>
      <c r="P161" s="102">
        <v>90.3</v>
      </c>
      <c r="Q161" s="102">
        <v>95.1</v>
      </c>
      <c r="R161" s="102">
        <v>106.3</v>
      </c>
      <c r="S161" s="102">
        <v>107.4</v>
      </c>
      <c r="T161" s="102">
        <v>107.3</v>
      </c>
      <c r="U161" s="117">
        <v>107</v>
      </c>
      <c r="V161" s="117">
        <v>105.4</v>
      </c>
      <c r="W161" s="117">
        <v>102.2</v>
      </c>
      <c r="X161" s="117">
        <v>101.7</v>
      </c>
      <c r="Y161" s="117">
        <v>102.3</v>
      </c>
      <c r="Z161" s="117">
        <v>102.1</v>
      </c>
      <c r="AA161" s="117">
        <v>102.9</v>
      </c>
      <c r="AB161" s="117">
        <v>90.5</v>
      </c>
      <c r="AC161" s="117">
        <v>92.7</v>
      </c>
      <c r="AD161" s="102">
        <v>91.3</v>
      </c>
      <c r="AE161" s="102">
        <v>94.1</v>
      </c>
      <c r="AF161" s="102">
        <v>95.2</v>
      </c>
      <c r="AG161" s="117">
        <v>97.1</v>
      </c>
      <c r="AH161" s="117">
        <v>97.3</v>
      </c>
      <c r="AI161" s="117">
        <v>97.9</v>
      </c>
      <c r="AJ161" s="117"/>
      <c r="AK161" s="117"/>
      <c r="AL161" s="117"/>
    </row>
    <row r="162" spans="1:30" ht="11.25">
      <c r="A162" s="219"/>
      <c r="B162" s="105"/>
      <c r="C162" s="105"/>
      <c r="D162" s="105"/>
      <c r="E162" s="105"/>
      <c r="F162" s="105"/>
      <c r="G162" s="105"/>
      <c r="H162" s="105"/>
      <c r="I162" s="105"/>
      <c r="J162" s="105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AD162" s="79"/>
    </row>
    <row r="163" spans="1:38" ht="11.25">
      <c r="A163" s="219"/>
      <c r="B163" s="102"/>
      <c r="C163" s="254"/>
      <c r="D163" s="255"/>
      <c r="E163" s="255"/>
      <c r="F163" s="255"/>
      <c r="G163" s="255"/>
      <c r="H163" s="255"/>
      <c r="I163" s="255">
        <v>2008</v>
      </c>
      <c r="J163" s="255"/>
      <c r="K163" s="255"/>
      <c r="L163" s="255"/>
      <c r="M163" s="255"/>
      <c r="N163" s="256"/>
      <c r="O163" s="257"/>
      <c r="P163" s="258"/>
      <c r="Q163" s="258"/>
      <c r="R163" s="258"/>
      <c r="S163" s="259"/>
      <c r="T163" s="259"/>
      <c r="U163" s="260">
        <v>2009</v>
      </c>
      <c r="V163" s="261"/>
      <c r="W163" s="261"/>
      <c r="X163" s="261"/>
      <c r="Y163" s="261"/>
      <c r="Z163" s="262"/>
      <c r="AA163" s="299"/>
      <c r="AB163" s="300"/>
      <c r="AC163" s="300"/>
      <c r="AD163" s="300"/>
      <c r="AE163" s="300">
        <v>2010</v>
      </c>
      <c r="AF163" s="300"/>
      <c r="AG163" s="300"/>
      <c r="AH163" s="300"/>
      <c r="AI163" s="300"/>
      <c r="AJ163" s="300"/>
      <c r="AK163" s="300"/>
      <c r="AL163" s="301"/>
    </row>
    <row r="164" spans="1:38" ht="11.25">
      <c r="A164" s="176"/>
      <c r="B164" s="70" t="s">
        <v>131</v>
      </c>
      <c r="C164" s="103" t="s">
        <v>55</v>
      </c>
      <c r="D164" s="103" t="s">
        <v>54</v>
      </c>
      <c r="E164" s="103" t="s">
        <v>53</v>
      </c>
      <c r="F164" s="103" t="s">
        <v>64</v>
      </c>
      <c r="G164" s="103" t="s">
        <v>63</v>
      </c>
      <c r="H164" s="103" t="s">
        <v>62</v>
      </c>
      <c r="I164" s="103" t="s">
        <v>61</v>
      </c>
      <c r="J164" s="103" t="s">
        <v>60</v>
      </c>
      <c r="K164" s="103" t="s">
        <v>59</v>
      </c>
      <c r="L164" s="103" t="s">
        <v>58</v>
      </c>
      <c r="M164" s="103" t="s">
        <v>57</v>
      </c>
      <c r="N164" s="103" t="s">
        <v>56</v>
      </c>
      <c r="O164" s="103" t="s">
        <v>55</v>
      </c>
      <c r="P164" s="103" t="s">
        <v>54</v>
      </c>
      <c r="Q164" s="103" t="s">
        <v>53</v>
      </c>
      <c r="R164" s="104" t="s">
        <v>64</v>
      </c>
      <c r="S164" s="103" t="s">
        <v>63</v>
      </c>
      <c r="T164" s="103" t="s">
        <v>62</v>
      </c>
      <c r="U164" s="103" t="s">
        <v>61</v>
      </c>
      <c r="V164" s="103" t="s">
        <v>60</v>
      </c>
      <c r="W164" s="103" t="s">
        <v>59</v>
      </c>
      <c r="X164" s="103" t="s">
        <v>58</v>
      </c>
      <c r="Y164" s="103" t="s">
        <v>57</v>
      </c>
      <c r="Z164" s="103" t="s">
        <v>56</v>
      </c>
      <c r="AA164" s="103" t="s">
        <v>55</v>
      </c>
      <c r="AB164" s="103" t="s">
        <v>54</v>
      </c>
      <c r="AC164" s="103" t="s">
        <v>53</v>
      </c>
      <c r="AD164" s="104" t="s">
        <v>64</v>
      </c>
      <c r="AE164" s="103" t="s">
        <v>63</v>
      </c>
      <c r="AF164" s="103" t="s">
        <v>62</v>
      </c>
      <c r="AG164" s="103" t="s">
        <v>61</v>
      </c>
      <c r="AH164" s="103" t="s">
        <v>60</v>
      </c>
      <c r="AI164" s="103" t="s">
        <v>59</v>
      </c>
      <c r="AJ164" s="103" t="s">
        <v>58</v>
      </c>
      <c r="AK164" s="103" t="s">
        <v>57</v>
      </c>
      <c r="AL164" s="103" t="s">
        <v>56</v>
      </c>
    </row>
    <row r="165" spans="1:38" ht="11.25">
      <c r="A165" s="79"/>
      <c r="B165" s="61" t="s">
        <v>130</v>
      </c>
      <c r="C165" s="110">
        <v>97.4</v>
      </c>
      <c r="D165" s="110">
        <v>62.5</v>
      </c>
      <c r="E165" s="110">
        <v>66.9</v>
      </c>
      <c r="F165" s="110">
        <v>138.2</v>
      </c>
      <c r="G165" s="110">
        <v>96.1</v>
      </c>
      <c r="H165" s="110">
        <v>127.1</v>
      </c>
      <c r="I165" s="110">
        <v>69.8</v>
      </c>
      <c r="J165" s="110">
        <v>98.5</v>
      </c>
      <c r="K165" s="110">
        <v>140</v>
      </c>
      <c r="L165" s="110">
        <v>76.6</v>
      </c>
      <c r="M165" s="110">
        <v>88.7</v>
      </c>
      <c r="N165" s="110">
        <v>116.4</v>
      </c>
      <c r="O165" s="110">
        <v>39.5</v>
      </c>
      <c r="P165" s="119">
        <v>133.8</v>
      </c>
      <c r="Q165" s="110">
        <v>117.9</v>
      </c>
      <c r="R165" s="110">
        <v>90.1</v>
      </c>
      <c r="S165" s="110">
        <v>123.7</v>
      </c>
      <c r="T165" s="102">
        <v>133.6</v>
      </c>
      <c r="U165" s="102">
        <v>84.7</v>
      </c>
      <c r="V165" s="102">
        <v>81.1</v>
      </c>
      <c r="W165" s="102">
        <v>107.8</v>
      </c>
      <c r="X165" s="102">
        <v>95.6</v>
      </c>
      <c r="Y165" s="121">
        <v>119.2</v>
      </c>
      <c r="Z165" s="102">
        <v>114.4</v>
      </c>
      <c r="AA165" s="102">
        <v>30.7</v>
      </c>
      <c r="AB165" s="102">
        <v>124.9</v>
      </c>
      <c r="AC165" s="102">
        <v>209.2</v>
      </c>
      <c r="AD165" s="110">
        <v>82.6</v>
      </c>
      <c r="AE165" s="110">
        <v>121.9</v>
      </c>
      <c r="AF165" s="110">
        <v>145.7</v>
      </c>
      <c r="AG165" s="102">
        <v>68.2</v>
      </c>
      <c r="AH165" s="102">
        <v>98.9</v>
      </c>
      <c r="AI165" s="102">
        <v>110.5</v>
      </c>
      <c r="AJ165" s="102"/>
      <c r="AK165" s="121"/>
      <c r="AL165" s="102"/>
    </row>
    <row r="166" spans="1:38" ht="11.25">
      <c r="A166" s="79"/>
      <c r="B166" s="61" t="s">
        <v>128</v>
      </c>
      <c r="C166" s="110">
        <v>203.5</v>
      </c>
      <c r="D166" s="110">
        <v>146.3</v>
      </c>
      <c r="E166" s="110">
        <v>75.4</v>
      </c>
      <c r="F166" s="110">
        <v>87</v>
      </c>
      <c r="G166" s="110">
        <v>81.7</v>
      </c>
      <c r="H166" s="110">
        <v>81.1</v>
      </c>
      <c r="I166" s="110">
        <v>62.8</v>
      </c>
      <c r="J166" s="110">
        <v>71.1</v>
      </c>
      <c r="K166" s="110">
        <v>88.7</v>
      </c>
      <c r="L166" s="110">
        <v>66.2</v>
      </c>
      <c r="M166" s="110">
        <v>78.8</v>
      </c>
      <c r="N166" s="110">
        <v>51.8</v>
      </c>
      <c r="O166" s="110">
        <v>21</v>
      </c>
      <c r="P166" s="119">
        <v>45</v>
      </c>
      <c r="Q166" s="110">
        <v>79.3</v>
      </c>
      <c r="R166" s="110">
        <v>52.3</v>
      </c>
      <c r="S166" s="110">
        <v>67.2</v>
      </c>
      <c r="T166" s="102">
        <v>70.7</v>
      </c>
      <c r="U166" s="102">
        <v>85.9</v>
      </c>
      <c r="V166" s="102">
        <v>70.7</v>
      </c>
      <c r="W166" s="102">
        <v>54.4</v>
      </c>
      <c r="X166" s="102">
        <v>67.9</v>
      </c>
      <c r="Y166" s="102">
        <v>91.3</v>
      </c>
      <c r="Z166" s="102">
        <v>89.7</v>
      </c>
      <c r="AA166" s="102">
        <v>69.7</v>
      </c>
      <c r="AB166" s="102">
        <v>65</v>
      </c>
      <c r="AC166" s="102">
        <v>115.4</v>
      </c>
      <c r="AD166" s="110">
        <v>105.9</v>
      </c>
      <c r="AE166" s="110">
        <v>104.5</v>
      </c>
      <c r="AF166" s="110">
        <v>114.5</v>
      </c>
      <c r="AG166" s="102">
        <v>92.1</v>
      </c>
      <c r="AH166" s="102">
        <v>112.2</v>
      </c>
      <c r="AI166" s="102">
        <v>115.8</v>
      </c>
      <c r="AJ166" s="102"/>
      <c r="AK166" s="102"/>
      <c r="AL166" s="102"/>
    </row>
    <row r="167" spans="1:38" ht="11.25">
      <c r="A167" s="79"/>
      <c r="B167" s="56" t="s">
        <v>113</v>
      </c>
      <c r="C167" s="195">
        <v>202.5</v>
      </c>
      <c r="D167" s="195">
        <v>176.8</v>
      </c>
      <c r="E167" s="196">
        <v>138.5</v>
      </c>
      <c r="F167" s="196">
        <v>122.6</v>
      </c>
      <c r="G167" s="196">
        <v>112.7</v>
      </c>
      <c r="H167" s="197">
        <v>105.1</v>
      </c>
      <c r="I167" s="197">
        <f>100-2.3</f>
        <v>97.7</v>
      </c>
      <c r="J167" s="197">
        <v>94</v>
      </c>
      <c r="K167" s="197">
        <f>100-6.7</f>
        <v>93.3</v>
      </c>
      <c r="L167" s="197">
        <f>100-9.9</f>
        <v>90.1</v>
      </c>
      <c r="M167" s="197">
        <v>89.1</v>
      </c>
      <c r="N167" s="198">
        <v>83.9</v>
      </c>
      <c r="O167" s="102">
        <v>21</v>
      </c>
      <c r="P167" s="102">
        <v>30.3</v>
      </c>
      <c r="Q167" s="102">
        <v>40.3</v>
      </c>
      <c r="R167" s="102">
        <v>43</v>
      </c>
      <c r="S167" s="102">
        <v>47.2</v>
      </c>
      <c r="T167" s="102">
        <v>51.5</v>
      </c>
      <c r="U167" s="117">
        <v>55.4</v>
      </c>
      <c r="V167" s="117">
        <v>57</v>
      </c>
      <c r="W167" s="117">
        <v>56.7</v>
      </c>
      <c r="X167" s="117">
        <v>57.6</v>
      </c>
      <c r="Y167" s="117">
        <v>60</v>
      </c>
      <c r="Z167" s="117">
        <v>58.9</v>
      </c>
      <c r="AA167" s="117">
        <v>69.7</v>
      </c>
      <c r="AB167" s="117">
        <v>66.9</v>
      </c>
      <c r="AC167" s="117">
        <v>86.5</v>
      </c>
      <c r="AD167" s="102">
        <v>91.6</v>
      </c>
      <c r="AE167" s="102">
        <v>94.8</v>
      </c>
      <c r="AF167" s="102">
        <v>99.8</v>
      </c>
      <c r="AG167" s="117">
        <v>96.5</v>
      </c>
      <c r="AH167" s="117">
        <v>98.4</v>
      </c>
      <c r="AI167" s="117">
        <v>100.5</v>
      </c>
      <c r="AJ167" s="117"/>
      <c r="AK167" s="117"/>
      <c r="AL167" s="117"/>
    </row>
    <row r="168" spans="1:21" ht="11.25">
      <c r="A168" s="105"/>
      <c r="B168" s="105"/>
      <c r="C168" s="105"/>
      <c r="D168" s="105"/>
      <c r="E168" s="105"/>
      <c r="F168" s="78"/>
      <c r="G168" s="78"/>
      <c r="H168" s="78"/>
      <c r="I168" s="78"/>
      <c r="J168" s="78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27:48" ht="11.25">
      <c r="AA169" s="143"/>
      <c r="AB169" s="144" t="s">
        <v>214</v>
      </c>
      <c r="AC169" s="145" t="s">
        <v>55</v>
      </c>
      <c r="AD169" s="145" t="s">
        <v>54</v>
      </c>
      <c r="AE169" s="145" t="s">
        <v>53</v>
      </c>
      <c r="AF169" s="145" t="s">
        <v>64</v>
      </c>
      <c r="AG169" s="145" t="s">
        <v>63</v>
      </c>
      <c r="AH169" s="145" t="s">
        <v>62</v>
      </c>
      <c r="AI169" s="145" t="s">
        <v>61</v>
      </c>
      <c r="AJ169" s="145" t="s">
        <v>60</v>
      </c>
      <c r="AK169" s="145" t="s">
        <v>59</v>
      </c>
      <c r="AL169" s="145" t="s">
        <v>58</v>
      </c>
      <c r="AM169" s="145" t="s">
        <v>57</v>
      </c>
      <c r="AN169" s="145" t="s">
        <v>56</v>
      </c>
      <c r="AO169" s="145" t="s">
        <v>55</v>
      </c>
      <c r="AP169" s="145" t="s">
        <v>54</v>
      </c>
      <c r="AQ169" s="145" t="s">
        <v>53</v>
      </c>
      <c r="AR169" s="145" t="s">
        <v>64</v>
      </c>
      <c r="AS169" s="145" t="s">
        <v>63</v>
      </c>
      <c r="AT169" s="145" t="s">
        <v>62</v>
      </c>
      <c r="AU169" s="145" t="s">
        <v>61</v>
      </c>
      <c r="AV169" s="146"/>
    </row>
    <row r="170" spans="27:48" ht="11.25">
      <c r="AA170" s="143"/>
      <c r="AB170" s="147" t="s">
        <v>100</v>
      </c>
      <c r="AC170" s="148">
        <v>687.961365</v>
      </c>
      <c r="AD170" s="148">
        <v>705.7378890000001</v>
      </c>
      <c r="AE170" s="148">
        <v>712.157781</v>
      </c>
      <c r="AF170" s="148">
        <v>700.327102</v>
      </c>
      <c r="AG170" s="148">
        <v>689.6029599999999</v>
      </c>
      <c r="AH170" s="148">
        <v>706.862993</v>
      </c>
      <c r="AI170" s="148">
        <v>685.727264</v>
      </c>
      <c r="AJ170" s="148">
        <v>675.3011570000001</v>
      </c>
      <c r="AK170" s="148">
        <v>696.642423</v>
      </c>
      <c r="AL170" s="148">
        <v>682.6006219999999</v>
      </c>
      <c r="AM170" s="148">
        <v>711.5184540000001</v>
      </c>
      <c r="AN170" s="148">
        <v>760.5027779999999</v>
      </c>
      <c r="AO170" s="148">
        <v>704.0404910000001</v>
      </c>
      <c r="AP170" s="148">
        <v>762.525935</v>
      </c>
      <c r="AQ170" s="148">
        <v>773.899681</v>
      </c>
      <c r="AR170" s="148">
        <v>783.180985</v>
      </c>
      <c r="AS170" s="148">
        <v>788.5</v>
      </c>
      <c r="AT170" s="149">
        <v>804.9</v>
      </c>
      <c r="AU170" s="149"/>
      <c r="AV170" s="150">
        <f>AU170/AT170*100-100</f>
        <v>-100</v>
      </c>
    </row>
    <row r="171" spans="27:48" ht="11.25">
      <c r="AA171" s="143"/>
      <c r="AB171" s="147" t="s">
        <v>215</v>
      </c>
      <c r="AC171" s="148">
        <v>1256.9512909999999</v>
      </c>
      <c r="AD171" s="148">
        <v>1251.492096</v>
      </c>
      <c r="AE171" s="148">
        <v>1275.8009690000001</v>
      </c>
      <c r="AF171" s="148">
        <v>1293.6838670000002</v>
      </c>
      <c r="AG171" s="148">
        <v>1298.048713</v>
      </c>
      <c r="AH171" s="148">
        <v>1295.777102</v>
      </c>
      <c r="AI171" s="148">
        <v>1326.28432</v>
      </c>
      <c r="AJ171" s="148">
        <v>1343.4557820000002</v>
      </c>
      <c r="AK171" s="148">
        <v>1347.766521</v>
      </c>
      <c r="AL171" s="148">
        <v>1418.94056</v>
      </c>
      <c r="AM171" s="148">
        <v>1423.423694</v>
      </c>
      <c r="AN171" s="148">
        <v>1464.139579</v>
      </c>
      <c r="AO171" s="148">
        <v>1473.575507</v>
      </c>
      <c r="AP171" s="148">
        <v>1692.7809840000002</v>
      </c>
      <c r="AQ171" s="148">
        <v>1704.722141</v>
      </c>
      <c r="AR171" s="148">
        <v>1677.7398349999999</v>
      </c>
      <c r="AS171" s="148">
        <v>1600.126922</v>
      </c>
      <c r="AT171" s="149">
        <v>1642</v>
      </c>
      <c r="AU171" s="149"/>
      <c r="AV171" s="150">
        <f>AU171/AT171*100-100</f>
        <v>-100</v>
      </c>
    </row>
    <row r="172" spans="27:48" ht="11.25">
      <c r="AA172" s="143"/>
      <c r="AB172" s="147" t="s">
        <v>216</v>
      </c>
      <c r="AC172" s="148">
        <v>180.29913</v>
      </c>
      <c r="AD172" s="148">
        <v>190.100298</v>
      </c>
      <c r="AE172" s="148">
        <v>187.78682299999997</v>
      </c>
      <c r="AF172" s="148">
        <v>180.79141099999998</v>
      </c>
      <c r="AG172" s="148">
        <v>180.46373999999997</v>
      </c>
      <c r="AH172" s="148">
        <v>189.71371399999998</v>
      </c>
      <c r="AI172" s="148">
        <v>209.64807499999998</v>
      </c>
      <c r="AJ172" s="148">
        <v>221.275256</v>
      </c>
      <c r="AK172" s="148">
        <v>206.624004</v>
      </c>
      <c r="AL172" s="148">
        <v>208.86823100000004</v>
      </c>
      <c r="AM172" s="148">
        <v>206.772447</v>
      </c>
      <c r="AN172" s="148">
        <v>201.78172199999997</v>
      </c>
      <c r="AO172" s="148">
        <v>211.88964499999997</v>
      </c>
      <c r="AP172" s="148">
        <v>254.48245699999998</v>
      </c>
      <c r="AQ172" s="148">
        <v>295.57099199999993</v>
      </c>
      <c r="AR172" s="148">
        <v>287.336053</v>
      </c>
      <c r="AS172" s="148">
        <v>275.5</v>
      </c>
      <c r="AT172" s="149">
        <v>281.1</v>
      </c>
      <c r="AU172" s="149"/>
      <c r="AV172" s="150">
        <f>AU172/AT172*100-100</f>
        <v>-100</v>
      </c>
    </row>
    <row r="173" spans="27:48" ht="11.25">
      <c r="AA173" s="143"/>
      <c r="AB173" s="147" t="s">
        <v>217</v>
      </c>
      <c r="AC173" s="148">
        <v>1527.668866</v>
      </c>
      <c r="AD173" s="148">
        <v>1511.4036910000002</v>
      </c>
      <c r="AE173" s="148">
        <v>1539.485227</v>
      </c>
      <c r="AF173" s="148">
        <v>1579.9363999999998</v>
      </c>
      <c r="AG173" s="148">
        <v>1590.778553</v>
      </c>
      <c r="AH173" s="148">
        <v>1576.137125</v>
      </c>
      <c r="AI173" s="148">
        <v>1581.274315</v>
      </c>
      <c r="AJ173" s="148">
        <v>1570.131062</v>
      </c>
      <c r="AK173" s="148">
        <v>1610.9782679999998</v>
      </c>
      <c r="AL173" s="148">
        <v>1588.6746970000002</v>
      </c>
      <c r="AM173" s="148">
        <v>1643.1831370000002</v>
      </c>
      <c r="AN173" s="148">
        <v>1700.867535</v>
      </c>
      <c r="AO173" s="148">
        <v>1671.5586680000001</v>
      </c>
      <c r="AP173" s="148">
        <v>1807.544704</v>
      </c>
      <c r="AQ173" s="148">
        <v>1837.037532</v>
      </c>
      <c r="AR173" s="148">
        <v>1832.0107980000002</v>
      </c>
      <c r="AS173" s="148">
        <v>1871.7</v>
      </c>
      <c r="AT173" s="149">
        <v>1796.5</v>
      </c>
      <c r="AU173" s="149"/>
      <c r="AV173" s="150">
        <f>AU173/AT173*100-100</f>
        <v>-100</v>
      </c>
    </row>
    <row r="174" spans="27:48" ht="11.25">
      <c r="AA174" s="143"/>
      <c r="AB174" s="147" t="s">
        <v>218</v>
      </c>
      <c r="AC174" s="148">
        <v>262.49039899999997</v>
      </c>
      <c r="AD174" s="148">
        <v>263.097936</v>
      </c>
      <c r="AE174" s="148">
        <v>239.50192600000003</v>
      </c>
      <c r="AF174" s="148">
        <v>237.674818</v>
      </c>
      <c r="AG174" s="148">
        <v>234.28845199999998</v>
      </c>
      <c r="AH174" s="148">
        <v>236.87283100000002</v>
      </c>
      <c r="AI174" s="148">
        <v>249.91624599999997</v>
      </c>
      <c r="AJ174" s="148">
        <v>239.164323</v>
      </c>
      <c r="AK174" s="148">
        <v>255.804728</v>
      </c>
      <c r="AL174" s="148">
        <v>256.88979700000004</v>
      </c>
      <c r="AM174" s="148">
        <v>264.37708899999996</v>
      </c>
      <c r="AN174" s="148">
        <v>250.941986</v>
      </c>
      <c r="AO174" s="148">
        <v>256.258412</v>
      </c>
      <c r="AP174" s="148">
        <v>275.469517</v>
      </c>
      <c r="AQ174" s="148">
        <v>274.354755</v>
      </c>
      <c r="AR174" s="148">
        <v>263.685201</v>
      </c>
      <c r="AS174" s="148">
        <v>278.3</v>
      </c>
      <c r="AT174" s="149">
        <v>280.4</v>
      </c>
      <c r="AU174" s="149"/>
      <c r="AV174" s="150">
        <f>AU174/AT174*100-100</f>
        <v>-100</v>
      </c>
    </row>
    <row r="175" spans="27:48" ht="11.25">
      <c r="AA175" s="143"/>
      <c r="AB175" s="147" t="s">
        <v>219</v>
      </c>
      <c r="AC175" s="151">
        <v>1.7</v>
      </c>
      <c r="AD175" s="151">
        <v>2.1</v>
      </c>
      <c r="AE175" s="151">
        <v>2</v>
      </c>
      <c r="AF175" s="151">
        <v>1.9</v>
      </c>
      <c r="AG175" s="151">
        <v>2.2</v>
      </c>
      <c r="AH175" s="151">
        <v>2</v>
      </c>
      <c r="AI175" s="151">
        <v>2.5</v>
      </c>
      <c r="AJ175" s="151">
        <v>2.5</v>
      </c>
      <c r="AK175" s="151">
        <v>2.9</v>
      </c>
      <c r="AL175" s="151">
        <v>3.2</v>
      </c>
      <c r="AM175" s="151">
        <v>3.5</v>
      </c>
      <c r="AN175" s="151">
        <v>3.3</v>
      </c>
      <c r="AO175" s="151">
        <v>4.3</v>
      </c>
      <c r="AP175" s="151">
        <v>5.1</v>
      </c>
      <c r="AQ175" s="151">
        <v>6.1</v>
      </c>
      <c r="AR175" s="151">
        <v>7.5</v>
      </c>
      <c r="AS175" s="151">
        <v>7.5</v>
      </c>
      <c r="AT175" s="149">
        <v>8</v>
      </c>
      <c r="AU175" s="149"/>
      <c r="AV175" s="152"/>
    </row>
    <row r="176" spans="1:21" ht="11.2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1:43" ht="11.25">
      <c r="A177" s="79"/>
      <c r="O177" s="79"/>
      <c r="P177" s="79"/>
      <c r="Q177" s="79"/>
      <c r="R177" s="79"/>
      <c r="S177" s="79"/>
      <c r="T177" s="79"/>
      <c r="U177" s="79"/>
      <c r="AA177" s="79"/>
      <c r="AB177" s="243"/>
      <c r="AC177" s="244"/>
      <c r="AD177" s="244">
        <v>2007</v>
      </c>
      <c r="AE177" s="193"/>
      <c r="AF177" s="243"/>
      <c r="AG177" s="244"/>
      <c r="AH177" s="244">
        <v>2008</v>
      </c>
      <c r="AI177" s="245"/>
      <c r="AJ177" s="243"/>
      <c r="AK177" s="244"/>
      <c r="AL177" s="244">
        <v>2009</v>
      </c>
      <c r="AM177" s="193"/>
      <c r="AN177" s="243"/>
      <c r="AO177" s="244"/>
      <c r="AP177" s="244">
        <v>2010</v>
      </c>
      <c r="AQ177" s="193"/>
    </row>
    <row r="178" spans="1:43" ht="11.25">
      <c r="A178" s="79"/>
      <c r="O178" s="79"/>
      <c r="P178" s="79"/>
      <c r="Q178" s="79"/>
      <c r="R178" s="79"/>
      <c r="S178" s="79"/>
      <c r="AA178" s="77" t="s">
        <v>222</v>
      </c>
      <c r="AB178" s="73" t="s">
        <v>55</v>
      </c>
      <c r="AC178" s="73" t="s">
        <v>54</v>
      </c>
      <c r="AD178" s="73" t="s">
        <v>53</v>
      </c>
      <c r="AE178" s="73" t="s">
        <v>64</v>
      </c>
      <c r="AF178" s="73" t="s">
        <v>55</v>
      </c>
      <c r="AG178" s="73" t="s">
        <v>54</v>
      </c>
      <c r="AH178" s="73" t="s">
        <v>53</v>
      </c>
      <c r="AI178" s="73" t="s">
        <v>64</v>
      </c>
      <c r="AJ178" s="73" t="s">
        <v>55</v>
      </c>
      <c r="AK178" s="73" t="s">
        <v>54</v>
      </c>
      <c r="AL178" s="73" t="s">
        <v>53</v>
      </c>
      <c r="AM178" s="73" t="s">
        <v>64</v>
      </c>
      <c r="AN178" s="73" t="s">
        <v>55</v>
      </c>
      <c r="AO178" s="73" t="s">
        <v>54</v>
      </c>
      <c r="AP178" s="73" t="s">
        <v>53</v>
      </c>
      <c r="AQ178" s="73" t="s">
        <v>64</v>
      </c>
    </row>
    <row r="179" spans="1:43" ht="11.25">
      <c r="A179" s="240"/>
      <c r="O179" s="79"/>
      <c r="P179" s="79"/>
      <c r="Q179" s="79"/>
      <c r="R179" s="79"/>
      <c r="S179" s="79"/>
      <c r="AA179" s="60" t="s">
        <v>223</v>
      </c>
      <c r="AB179" s="76">
        <v>688.293</v>
      </c>
      <c r="AC179" s="76">
        <v>898.477</v>
      </c>
      <c r="AD179" s="76">
        <v>939.679</v>
      </c>
      <c r="AE179" s="76">
        <v>1107.884</v>
      </c>
      <c r="AF179" s="76">
        <v>1178.672</v>
      </c>
      <c r="AG179" s="76">
        <v>1700.371</v>
      </c>
      <c r="AH179" s="76">
        <v>1536.703</v>
      </c>
      <c r="AI179" s="76">
        <v>527.416</v>
      </c>
      <c r="AJ179" s="76">
        <v>317.14</v>
      </c>
      <c r="AK179" s="76">
        <v>611.1</v>
      </c>
      <c r="AL179" s="76">
        <v>966.893</v>
      </c>
      <c r="AM179" s="76">
        <v>996.598</v>
      </c>
      <c r="AN179" s="76">
        <v>1060.011</v>
      </c>
      <c r="AO179" s="76">
        <v>1331.787</v>
      </c>
      <c r="AP179" s="76"/>
      <c r="AQ179" s="76"/>
    </row>
    <row r="180" spans="1:43" ht="22.5" customHeight="1">
      <c r="A180" s="240"/>
      <c r="O180" s="106"/>
      <c r="P180" s="79"/>
      <c r="Q180" s="79"/>
      <c r="R180" s="79"/>
      <c r="S180" s="79"/>
      <c r="AA180" s="238" t="s">
        <v>224</v>
      </c>
      <c r="AB180" s="76">
        <v>2299.505</v>
      </c>
      <c r="AC180" s="76">
        <v>2768.075</v>
      </c>
      <c r="AD180" s="76">
        <v>3019.539</v>
      </c>
      <c r="AE180" s="76">
        <v>3540.394</v>
      </c>
      <c r="AF180" s="76">
        <v>3573.204</v>
      </c>
      <c r="AG180" s="76">
        <v>4627.518</v>
      </c>
      <c r="AH180" s="76">
        <v>4663.661</v>
      </c>
      <c r="AI180" s="76">
        <v>3832.607</v>
      </c>
      <c r="AJ180" s="76">
        <v>3176.585</v>
      </c>
      <c r="AK180" s="76">
        <v>3786.6</v>
      </c>
      <c r="AL180" s="76">
        <v>4436.692</v>
      </c>
      <c r="AM180" s="76">
        <v>5123.816</v>
      </c>
      <c r="AN180" s="76">
        <v>4127.135</v>
      </c>
      <c r="AO180" s="76">
        <v>4950.721</v>
      </c>
      <c r="AP180" s="76"/>
      <c r="AQ180" s="76"/>
    </row>
    <row r="181" spans="1:43" ht="11.25">
      <c r="A181" s="240"/>
      <c r="O181" s="79"/>
      <c r="P181" s="79"/>
      <c r="Q181" s="79"/>
      <c r="R181" s="79"/>
      <c r="S181" s="79"/>
      <c r="AA181" s="242" t="s">
        <v>225</v>
      </c>
      <c r="AB181" s="76">
        <v>1234.068</v>
      </c>
      <c r="AC181" s="76">
        <v>1871.129</v>
      </c>
      <c r="AD181" s="76">
        <v>2035.843</v>
      </c>
      <c r="AE181" s="76">
        <v>1940.717</v>
      </c>
      <c r="AF181" s="76">
        <v>1907.513</v>
      </c>
      <c r="AG181" s="76">
        <v>2344.433</v>
      </c>
      <c r="AH181" s="76">
        <v>2579.597</v>
      </c>
      <c r="AI181" s="76">
        <v>2650.638</v>
      </c>
      <c r="AJ181" s="76">
        <v>1989.212</v>
      </c>
      <c r="AK181" s="76">
        <v>2339.4</v>
      </c>
      <c r="AL181" s="76">
        <v>2599.736</v>
      </c>
      <c r="AM181" s="76">
        <v>3142.366</v>
      </c>
      <c r="AN181" s="76">
        <v>2322.05</v>
      </c>
      <c r="AO181" s="76">
        <v>2840.525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226</v>
      </c>
      <c r="AB182" s="76">
        <v>564.35</v>
      </c>
      <c r="AC182" s="76">
        <v>629.689</v>
      </c>
      <c r="AD182" s="76">
        <v>653.995</v>
      </c>
      <c r="AE182" s="76">
        <v>1038.202</v>
      </c>
      <c r="AF182" s="76">
        <v>781.053</v>
      </c>
      <c r="AG182" s="76">
        <v>824.47</v>
      </c>
      <c r="AH182" s="76">
        <v>955.035</v>
      </c>
      <c r="AI182" s="76">
        <v>1174.892</v>
      </c>
      <c r="AJ182" s="76">
        <v>1632.273</v>
      </c>
      <c r="AK182" s="76">
        <v>1235.8</v>
      </c>
      <c r="AL182" s="76">
        <v>1304.495</v>
      </c>
      <c r="AM182" s="76">
        <v>1404.519</v>
      </c>
      <c r="AN182" s="76">
        <v>955.169</v>
      </c>
      <c r="AO182" s="76">
        <v>1185.083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220</v>
      </c>
      <c r="AB183" s="187">
        <v>33.1</v>
      </c>
      <c r="AC183" s="187">
        <v>35.9</v>
      </c>
      <c r="AD183" s="187">
        <v>34.9</v>
      </c>
      <c r="AE183" s="187">
        <v>34.9</v>
      </c>
      <c r="AF183" s="187">
        <v>43.8</v>
      </c>
      <c r="AG183" s="187">
        <v>53.7</v>
      </c>
      <c r="AH183" s="187">
        <v>43.5</v>
      </c>
      <c r="AI183" s="187">
        <v>13.8</v>
      </c>
      <c r="AJ183" s="187">
        <v>8.8</v>
      </c>
      <c r="AK183" s="187">
        <v>17.1</v>
      </c>
      <c r="AL183" s="187">
        <v>24.8</v>
      </c>
      <c r="AM183" s="187">
        <v>21.9</v>
      </c>
      <c r="AN183" s="187">
        <v>32</v>
      </c>
      <c r="AO183" s="187">
        <v>33.1</v>
      </c>
      <c r="AP183" s="187"/>
      <c r="AQ183" s="187"/>
    </row>
    <row r="184" spans="1:43" ht="11.25">
      <c r="A184" s="241"/>
      <c r="O184" s="79"/>
      <c r="P184" s="79"/>
      <c r="Q184" s="79"/>
      <c r="R184" s="79"/>
      <c r="S184" s="79"/>
      <c r="AA184" s="60" t="s">
        <v>221</v>
      </c>
      <c r="AB184" s="75">
        <v>56.7</v>
      </c>
      <c r="AC184" s="75">
        <v>63.3</v>
      </c>
      <c r="AD184" s="75">
        <v>65.3</v>
      </c>
      <c r="AE184" s="75">
        <v>59.5</v>
      </c>
      <c r="AF184" s="75">
        <v>55.9</v>
      </c>
      <c r="AG184" s="75">
        <v>60.8</v>
      </c>
      <c r="AH184" s="75">
        <v>64</v>
      </c>
      <c r="AI184" s="75">
        <v>56.7</v>
      </c>
      <c r="AJ184" s="75">
        <v>49.2</v>
      </c>
      <c r="AK184" s="75">
        <v>57.9</v>
      </c>
      <c r="AL184" s="75">
        <v>61.6</v>
      </c>
      <c r="AM184" s="75">
        <v>57.2</v>
      </c>
      <c r="AN184" s="75">
        <v>49.8</v>
      </c>
      <c r="AO184" s="75">
        <v>60.8</v>
      </c>
      <c r="AP184" s="75"/>
      <c r="AQ184" s="75"/>
    </row>
    <row r="185" spans="1:39" ht="11.25">
      <c r="A185" s="79"/>
      <c r="O185" s="79"/>
      <c r="P185" s="79"/>
      <c r="Q185" s="79"/>
      <c r="R185" s="79"/>
      <c r="S185" s="79"/>
      <c r="T185" s="79"/>
      <c r="U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</row>
    <row r="186" spans="1:43" ht="11.25">
      <c r="A186" s="79"/>
      <c r="O186" s="79"/>
      <c r="P186" s="79"/>
      <c r="Q186" s="79"/>
      <c r="R186" s="79"/>
      <c r="S186" s="79"/>
      <c r="T186" s="79"/>
      <c r="U186" s="79"/>
      <c r="AA186" s="79" t="s">
        <v>227</v>
      </c>
      <c r="AB186" s="243"/>
      <c r="AC186" s="244"/>
      <c r="AD186" s="244">
        <v>2007</v>
      </c>
      <c r="AE186" s="193"/>
      <c r="AF186" s="243"/>
      <c r="AG186" s="244"/>
      <c r="AH186" s="244">
        <v>2008</v>
      </c>
      <c r="AI186" s="245"/>
      <c r="AJ186" s="243"/>
      <c r="AK186" s="244"/>
      <c r="AL186" s="244">
        <v>2009</v>
      </c>
      <c r="AM186" s="193"/>
      <c r="AN186" s="243"/>
      <c r="AO186" s="244"/>
      <c r="AP186" s="244">
        <v>2010</v>
      </c>
      <c r="AQ186" s="193"/>
    </row>
    <row r="187" spans="1:43" ht="11.25">
      <c r="A187" s="79"/>
      <c r="O187" s="79"/>
      <c r="P187" s="79"/>
      <c r="Q187" s="79"/>
      <c r="R187" s="79"/>
      <c r="AA187" s="60" t="s">
        <v>228</v>
      </c>
      <c r="AB187" s="73" t="s">
        <v>55</v>
      </c>
      <c r="AC187" s="73" t="s">
        <v>54</v>
      </c>
      <c r="AD187" s="73" t="s">
        <v>53</v>
      </c>
      <c r="AE187" s="73" t="s">
        <v>64</v>
      </c>
      <c r="AF187" s="73" t="s">
        <v>55</v>
      </c>
      <c r="AG187" s="73" t="s">
        <v>54</v>
      </c>
      <c r="AH187" s="73" t="s">
        <v>53</v>
      </c>
      <c r="AI187" s="73" t="s">
        <v>64</v>
      </c>
      <c r="AJ187" s="73" t="s">
        <v>55</v>
      </c>
      <c r="AK187" s="73" t="s">
        <v>54</v>
      </c>
      <c r="AL187" s="73" t="s">
        <v>53</v>
      </c>
      <c r="AM187" s="73" t="s">
        <v>64</v>
      </c>
      <c r="AN187" s="73" t="s">
        <v>55</v>
      </c>
      <c r="AO187" s="73" t="s">
        <v>54</v>
      </c>
      <c r="AP187" s="73" t="s">
        <v>53</v>
      </c>
      <c r="AQ187" s="73" t="s">
        <v>64</v>
      </c>
    </row>
    <row r="188" spans="1:43" ht="11.25">
      <c r="A188" s="79"/>
      <c r="O188" s="79"/>
      <c r="P188" s="79"/>
      <c r="Q188" s="79"/>
      <c r="R188" s="79"/>
      <c r="AA188" s="60" t="s">
        <v>229</v>
      </c>
      <c r="AB188" s="75">
        <v>107.6</v>
      </c>
      <c r="AC188" s="75">
        <v>119</v>
      </c>
      <c r="AD188" s="75">
        <v>124.8</v>
      </c>
      <c r="AE188" s="75">
        <v>125.1</v>
      </c>
      <c r="AF188" s="75">
        <v>158.9</v>
      </c>
      <c r="AG188" s="75">
        <v>153.5</v>
      </c>
      <c r="AH188" s="75">
        <v>136.2</v>
      </c>
      <c r="AI188" s="75">
        <v>113.9</v>
      </c>
      <c r="AJ188" s="102">
        <v>114.1</v>
      </c>
      <c r="AK188" s="75">
        <v>106.4</v>
      </c>
      <c r="AL188" s="75">
        <v>113.5</v>
      </c>
      <c r="AM188" s="75">
        <v>139.4</v>
      </c>
      <c r="AN188" s="102">
        <v>109.8</v>
      </c>
      <c r="AO188" s="75">
        <v>114.2</v>
      </c>
      <c r="AP188" s="75"/>
      <c r="AQ188" s="75"/>
    </row>
    <row r="189" spans="1:43" ht="35.25" customHeight="1">
      <c r="A189" s="79"/>
      <c r="O189" s="79"/>
      <c r="P189" s="79"/>
      <c r="Q189" s="79"/>
      <c r="R189" s="79"/>
      <c r="AA189" s="238" t="s">
        <v>230</v>
      </c>
      <c r="AB189" s="75">
        <v>126.1</v>
      </c>
      <c r="AC189" s="75">
        <v>130.3</v>
      </c>
      <c r="AD189" s="75">
        <v>127.9</v>
      </c>
      <c r="AE189" s="75">
        <v>123</v>
      </c>
      <c r="AF189" s="75">
        <v>132.5</v>
      </c>
      <c r="AG189" s="75">
        <v>135.6</v>
      </c>
      <c r="AH189" s="75">
        <v>133.7</v>
      </c>
      <c r="AI189" s="75">
        <v>132</v>
      </c>
      <c r="AJ189" s="102">
        <v>143.2</v>
      </c>
      <c r="AK189" s="75">
        <v>139.5</v>
      </c>
      <c r="AL189" s="75">
        <v>134.4</v>
      </c>
      <c r="AM189" s="75">
        <v>137.3</v>
      </c>
      <c r="AN189" s="118">
        <v>118</v>
      </c>
      <c r="AO189" s="75">
        <v>114.5</v>
      </c>
      <c r="AP189" s="75"/>
      <c r="AQ189" s="75"/>
    </row>
    <row r="190" spans="1:43" ht="11.25">
      <c r="A190" s="79"/>
      <c r="O190" s="79"/>
      <c r="P190" s="79"/>
      <c r="Q190" s="79"/>
      <c r="R190" s="79"/>
      <c r="AA190" s="111" t="s">
        <v>231</v>
      </c>
      <c r="AB190" s="102">
        <v>124.1</v>
      </c>
      <c r="AC190" s="102">
        <v>140.4</v>
      </c>
      <c r="AD190" s="102">
        <v>109.4</v>
      </c>
      <c r="AE190" s="102">
        <v>106.2</v>
      </c>
      <c r="AF190" s="102">
        <v>206.3</v>
      </c>
      <c r="AG190" s="102">
        <v>176.6</v>
      </c>
      <c r="AH190" s="102">
        <v>152.1</v>
      </c>
      <c r="AI190" s="102">
        <v>218.3</v>
      </c>
      <c r="AJ190" s="102">
        <v>61</v>
      </c>
      <c r="AK190" s="102">
        <v>53.7</v>
      </c>
      <c r="AL190" s="102">
        <v>77.9</v>
      </c>
      <c r="AM190" s="102">
        <v>59.1</v>
      </c>
      <c r="AN190" s="102">
        <v>107.4</v>
      </c>
      <c r="AO190" s="102">
        <v>105.6</v>
      </c>
      <c r="AP190" s="102"/>
      <c r="AQ190" s="102"/>
    </row>
    <row r="191" spans="1:43" ht="11.25">
      <c r="A191" s="79"/>
      <c r="O191" s="79"/>
      <c r="P191" s="79"/>
      <c r="Q191" s="79"/>
      <c r="R191" s="79"/>
      <c r="AA191" s="111" t="s">
        <v>232</v>
      </c>
      <c r="AB191" s="102">
        <v>86.9</v>
      </c>
      <c r="AC191" s="102">
        <v>109.8</v>
      </c>
      <c r="AD191" s="102">
        <v>97.9</v>
      </c>
      <c r="AE191" s="102">
        <v>70</v>
      </c>
      <c r="AF191" s="102">
        <v>83.6</v>
      </c>
      <c r="AG191" s="102">
        <v>81.1</v>
      </c>
      <c r="AH191" s="102">
        <v>85.6</v>
      </c>
      <c r="AI191" s="102">
        <v>318.6</v>
      </c>
      <c r="AJ191" s="102">
        <v>318.7</v>
      </c>
      <c r="AK191" s="102">
        <v>298</v>
      </c>
      <c r="AL191" s="102">
        <v>390</v>
      </c>
      <c r="AM191" s="102">
        <v>122.8</v>
      </c>
      <c r="AN191" s="102">
        <v>131.1</v>
      </c>
      <c r="AO191" s="102">
        <v>95.5</v>
      </c>
      <c r="AP191" s="102"/>
      <c r="AQ191" s="102"/>
    </row>
    <row r="192" spans="1:21" ht="11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113"/>
      <c r="B194" s="113"/>
      <c r="C194" s="113"/>
      <c r="D194" s="113"/>
      <c r="E194" s="113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38" ht="11.25">
      <c r="A195" s="113"/>
      <c r="B195" s="117"/>
      <c r="C195" s="254"/>
      <c r="D195" s="255"/>
      <c r="E195" s="255"/>
      <c r="F195" s="255"/>
      <c r="G195" s="255"/>
      <c r="H195" s="255"/>
      <c r="I195" s="255">
        <v>2008</v>
      </c>
      <c r="J195" s="255"/>
      <c r="K195" s="255"/>
      <c r="L195" s="255"/>
      <c r="M195" s="255"/>
      <c r="N195" s="256"/>
      <c r="O195" s="257"/>
      <c r="P195" s="258"/>
      <c r="Q195" s="258"/>
      <c r="R195" s="258"/>
      <c r="S195" s="259"/>
      <c r="T195" s="259"/>
      <c r="U195" s="260">
        <v>2009</v>
      </c>
      <c r="V195" s="261"/>
      <c r="W195" s="261"/>
      <c r="X195" s="261"/>
      <c r="Y195" s="261"/>
      <c r="Z195" s="262"/>
      <c r="AA195" s="299"/>
      <c r="AB195" s="300"/>
      <c r="AC195" s="300"/>
      <c r="AD195" s="300"/>
      <c r="AE195" s="300">
        <v>2010</v>
      </c>
      <c r="AF195" s="300"/>
      <c r="AG195" s="300"/>
      <c r="AH195" s="300"/>
      <c r="AI195" s="300"/>
      <c r="AJ195" s="300"/>
      <c r="AK195" s="300"/>
      <c r="AL195" s="301"/>
    </row>
    <row r="196" spans="1:38" ht="11.25">
      <c r="A196" s="79"/>
      <c r="B196" s="56"/>
      <c r="C196" s="103" t="s">
        <v>55</v>
      </c>
      <c r="D196" s="103" t="s">
        <v>54</v>
      </c>
      <c r="E196" s="103" t="s">
        <v>53</v>
      </c>
      <c r="F196" s="103" t="s">
        <v>64</v>
      </c>
      <c r="G196" s="103" t="s">
        <v>63</v>
      </c>
      <c r="H196" s="103" t="s">
        <v>62</v>
      </c>
      <c r="I196" s="103" t="s">
        <v>61</v>
      </c>
      <c r="J196" s="103" t="s">
        <v>60</v>
      </c>
      <c r="K196" s="103" t="s">
        <v>59</v>
      </c>
      <c r="L196" s="103" t="s">
        <v>58</v>
      </c>
      <c r="M196" s="103" t="s">
        <v>57</v>
      </c>
      <c r="N196" s="103" t="s">
        <v>56</v>
      </c>
      <c r="O196" s="103" t="s">
        <v>55</v>
      </c>
      <c r="P196" s="103" t="s">
        <v>54</v>
      </c>
      <c r="Q196" s="103" t="s">
        <v>53</v>
      </c>
      <c r="R196" s="103" t="s">
        <v>64</v>
      </c>
      <c r="S196" s="103" t="s">
        <v>63</v>
      </c>
      <c r="T196" s="103" t="s">
        <v>62</v>
      </c>
      <c r="U196" s="103" t="s">
        <v>61</v>
      </c>
      <c r="V196" s="103" t="s">
        <v>60</v>
      </c>
      <c r="W196" s="103" t="s">
        <v>59</v>
      </c>
      <c r="X196" s="103" t="s">
        <v>58</v>
      </c>
      <c r="Y196" s="103" t="s">
        <v>57</v>
      </c>
      <c r="Z196" s="103" t="s">
        <v>56</v>
      </c>
      <c r="AA196" s="103" t="s">
        <v>55</v>
      </c>
      <c r="AB196" s="103" t="s">
        <v>54</v>
      </c>
      <c r="AC196" s="103" t="s">
        <v>53</v>
      </c>
      <c r="AD196" s="103" t="s">
        <v>64</v>
      </c>
      <c r="AE196" s="103" t="s">
        <v>63</v>
      </c>
      <c r="AF196" s="103" t="s">
        <v>62</v>
      </c>
      <c r="AG196" s="103" t="s">
        <v>61</v>
      </c>
      <c r="AH196" s="103" t="s">
        <v>60</v>
      </c>
      <c r="AI196" s="103" t="s">
        <v>59</v>
      </c>
      <c r="AJ196" s="103" t="s">
        <v>58</v>
      </c>
      <c r="AK196" s="103" t="s">
        <v>57</v>
      </c>
      <c r="AL196" s="103" t="s">
        <v>56</v>
      </c>
    </row>
    <row r="197" spans="1:38" ht="11.25">
      <c r="A197" s="79"/>
      <c r="B197" s="61" t="s">
        <v>252</v>
      </c>
      <c r="C197" s="110">
        <v>103</v>
      </c>
      <c r="D197" s="110">
        <v>105</v>
      </c>
      <c r="E197" s="110">
        <v>102.9</v>
      </c>
      <c r="F197" s="110">
        <v>103.2</v>
      </c>
      <c r="G197" s="110">
        <v>104.1</v>
      </c>
      <c r="H197" s="110">
        <v>101.6</v>
      </c>
      <c r="I197" s="110">
        <v>103.5</v>
      </c>
      <c r="J197" s="110">
        <v>102.8</v>
      </c>
      <c r="K197" s="110">
        <v>102</v>
      </c>
      <c r="L197" s="110">
        <v>102.4</v>
      </c>
      <c r="M197" s="110">
        <v>102.5</v>
      </c>
      <c r="N197" s="110">
        <v>102.1</v>
      </c>
      <c r="O197" s="110">
        <v>103.2</v>
      </c>
      <c r="P197" s="110">
        <v>100.1</v>
      </c>
      <c r="Q197" s="110">
        <v>99.4</v>
      </c>
      <c r="R197" s="110">
        <v>100.8</v>
      </c>
      <c r="S197" s="110">
        <v>99.8</v>
      </c>
      <c r="T197" s="75">
        <v>100.5</v>
      </c>
      <c r="U197" s="75">
        <v>100.8</v>
      </c>
      <c r="V197" s="75">
        <v>100.5</v>
      </c>
      <c r="W197" s="75">
        <v>99.8</v>
      </c>
      <c r="X197" s="121">
        <v>100.8</v>
      </c>
      <c r="Y197" s="121">
        <v>100.8</v>
      </c>
      <c r="Z197" s="75">
        <v>101.2</v>
      </c>
      <c r="AA197" s="121">
        <v>101.1</v>
      </c>
      <c r="AB197" s="121">
        <v>102.7</v>
      </c>
      <c r="AC197" s="75">
        <v>103.9</v>
      </c>
      <c r="AD197" s="119">
        <v>102.7</v>
      </c>
      <c r="AE197" s="119">
        <v>103.2</v>
      </c>
      <c r="AF197" s="110">
        <v>102.5</v>
      </c>
      <c r="AG197" s="121">
        <v>102.8</v>
      </c>
      <c r="AH197" s="121">
        <v>102.8</v>
      </c>
      <c r="AI197" s="75">
        <v>102.5</v>
      </c>
      <c r="AJ197" s="121"/>
      <c r="AK197" s="121"/>
      <c r="AL197" s="75"/>
    </row>
    <row r="198" spans="1:38" ht="11.25">
      <c r="A198" s="79"/>
      <c r="B198" s="61" t="s">
        <v>253</v>
      </c>
      <c r="C198" s="110">
        <v>92</v>
      </c>
      <c r="D198" s="110">
        <v>92</v>
      </c>
      <c r="E198" s="110">
        <v>91.9</v>
      </c>
      <c r="F198" s="110">
        <v>91.9</v>
      </c>
      <c r="G198" s="110">
        <v>93.6</v>
      </c>
      <c r="H198" s="110">
        <v>92.3</v>
      </c>
      <c r="I198" s="110">
        <v>95</v>
      </c>
      <c r="J198" s="110">
        <v>90.9</v>
      </c>
      <c r="K198" s="110">
        <v>91.9</v>
      </c>
      <c r="L198" s="110">
        <v>97.7</v>
      </c>
      <c r="M198" s="110">
        <v>96.8</v>
      </c>
      <c r="N198" s="110">
        <v>95.4</v>
      </c>
      <c r="O198" s="110">
        <v>99.6</v>
      </c>
      <c r="P198" s="110">
        <v>101.8</v>
      </c>
      <c r="Q198" s="110">
        <v>103.4</v>
      </c>
      <c r="R198" s="110">
        <v>103.2</v>
      </c>
      <c r="S198" s="110">
        <v>101.7</v>
      </c>
      <c r="T198" s="75">
        <v>101</v>
      </c>
      <c r="U198" s="75">
        <v>99.6</v>
      </c>
      <c r="V198" s="75">
        <v>100.9</v>
      </c>
      <c r="W198" s="75">
        <v>96.8</v>
      </c>
      <c r="X198" s="121">
        <v>95.7</v>
      </c>
      <c r="Y198" s="121">
        <v>94.9</v>
      </c>
      <c r="Z198" s="75">
        <v>94.8</v>
      </c>
      <c r="AA198" s="187">
        <v>92</v>
      </c>
      <c r="AB198" s="121">
        <v>89.9</v>
      </c>
      <c r="AC198" s="75">
        <v>88.9</v>
      </c>
      <c r="AD198" s="119">
        <v>88.6</v>
      </c>
      <c r="AE198" s="119">
        <v>88.8</v>
      </c>
      <c r="AF198" s="110">
        <v>88.7</v>
      </c>
      <c r="AG198" s="121">
        <v>90.1</v>
      </c>
      <c r="AH198" s="121">
        <v>88.6</v>
      </c>
      <c r="AI198" s="76">
        <v>91</v>
      </c>
      <c r="AJ198" s="121"/>
      <c r="AK198" s="121"/>
      <c r="AL198" s="75"/>
    </row>
    <row r="199" spans="1:38" ht="11.25">
      <c r="A199" s="79"/>
      <c r="B199" s="61" t="s">
        <v>254</v>
      </c>
      <c r="C199" s="110">
        <v>7</v>
      </c>
      <c r="D199" s="110">
        <v>6.9</v>
      </c>
      <c r="E199" s="110">
        <v>6.8</v>
      </c>
      <c r="F199" s="110">
        <v>6.7</v>
      </c>
      <c r="G199" s="110">
        <v>6.6</v>
      </c>
      <c r="H199" s="110">
        <v>6.5</v>
      </c>
      <c r="I199" s="110">
        <v>6.4</v>
      </c>
      <c r="J199" s="110">
        <v>6.3</v>
      </c>
      <c r="K199" s="110">
        <v>6.4</v>
      </c>
      <c r="L199" s="110">
        <v>6.6</v>
      </c>
      <c r="M199" s="110">
        <v>6.6</v>
      </c>
      <c r="N199" s="110">
        <v>6.7</v>
      </c>
      <c r="O199" s="110">
        <v>6.8</v>
      </c>
      <c r="P199" s="110">
        <v>7</v>
      </c>
      <c r="Q199" s="120">
        <v>7</v>
      </c>
      <c r="R199" s="110">
        <v>6.9</v>
      </c>
      <c r="S199" s="110">
        <v>6.7</v>
      </c>
      <c r="T199" s="75">
        <v>6.6</v>
      </c>
      <c r="U199" s="75">
        <v>6.4</v>
      </c>
      <c r="V199" s="75">
        <v>6.3</v>
      </c>
      <c r="W199" s="75">
        <v>6.3</v>
      </c>
      <c r="X199" s="121">
        <v>6.3</v>
      </c>
      <c r="Y199" s="121">
        <v>6.3</v>
      </c>
      <c r="Z199" s="75">
        <v>6.3</v>
      </c>
      <c r="AA199" s="121">
        <v>6.3</v>
      </c>
      <c r="AB199" s="121">
        <v>6.2</v>
      </c>
      <c r="AC199" s="75">
        <v>6.1</v>
      </c>
      <c r="AD199" s="290">
        <v>6</v>
      </c>
      <c r="AE199" s="119">
        <v>5.8</v>
      </c>
      <c r="AF199" s="110">
        <v>5.7</v>
      </c>
      <c r="AG199" s="121">
        <v>5.6</v>
      </c>
      <c r="AH199" s="121">
        <v>5.5</v>
      </c>
      <c r="AI199" s="75">
        <v>5.6</v>
      </c>
      <c r="AJ199" s="121"/>
      <c r="AK199" s="121"/>
      <c r="AL199" s="75"/>
    </row>
    <row r="200" spans="1:21" ht="11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38" ht="11.25">
      <c r="A202" s="105"/>
      <c r="B202" s="247"/>
      <c r="C202" s="254"/>
      <c r="D202" s="255"/>
      <c r="E202" s="255"/>
      <c r="F202" s="255"/>
      <c r="G202" s="255"/>
      <c r="H202" s="255"/>
      <c r="I202" s="255">
        <v>2008</v>
      </c>
      <c r="J202" s="255"/>
      <c r="K202" s="255"/>
      <c r="L202" s="255"/>
      <c r="M202" s="255"/>
      <c r="N202" s="256"/>
      <c r="O202" s="257"/>
      <c r="P202" s="258"/>
      <c r="Q202" s="258"/>
      <c r="R202" s="258"/>
      <c r="S202" s="259"/>
      <c r="T202" s="259"/>
      <c r="U202" s="260">
        <v>2009</v>
      </c>
      <c r="V202" s="261"/>
      <c r="W202" s="261"/>
      <c r="X202" s="261"/>
      <c r="Y202" s="261"/>
      <c r="Z202" s="262"/>
      <c r="AA202" s="299"/>
      <c r="AB202" s="300"/>
      <c r="AC202" s="300"/>
      <c r="AD202" s="300"/>
      <c r="AE202" s="300">
        <v>2010</v>
      </c>
      <c r="AF202" s="300"/>
      <c r="AG202" s="300"/>
      <c r="AH202" s="300"/>
      <c r="AI202" s="300"/>
      <c r="AJ202" s="300"/>
      <c r="AK202" s="300"/>
      <c r="AL202" s="301"/>
    </row>
    <row r="203" spans="1:38" ht="11.25">
      <c r="A203" s="105"/>
      <c r="B203" s="56"/>
      <c r="C203" s="103" t="s">
        <v>55</v>
      </c>
      <c r="D203" s="103" t="s">
        <v>54</v>
      </c>
      <c r="E203" s="103" t="s">
        <v>53</v>
      </c>
      <c r="F203" s="103" t="s">
        <v>64</v>
      </c>
      <c r="G203" s="103" t="s">
        <v>63</v>
      </c>
      <c r="H203" s="103" t="s">
        <v>62</v>
      </c>
      <c r="I203" s="103" t="s">
        <v>61</v>
      </c>
      <c r="J203" s="103" t="s">
        <v>60</v>
      </c>
      <c r="K203" s="103" t="s">
        <v>59</v>
      </c>
      <c r="L203" s="103" t="s">
        <v>58</v>
      </c>
      <c r="M203" s="103" t="s">
        <v>57</v>
      </c>
      <c r="N203" s="103" t="s">
        <v>56</v>
      </c>
      <c r="O203" s="103" t="s">
        <v>55</v>
      </c>
      <c r="P203" s="103" t="s">
        <v>54</v>
      </c>
      <c r="Q203" s="103" t="s">
        <v>53</v>
      </c>
      <c r="R203" s="103" t="s">
        <v>64</v>
      </c>
      <c r="S203" s="103" t="s">
        <v>63</v>
      </c>
      <c r="T203" s="103" t="s">
        <v>62</v>
      </c>
      <c r="U203" s="103" t="s">
        <v>61</v>
      </c>
      <c r="V203" s="103" t="s">
        <v>60</v>
      </c>
      <c r="W203" s="103" t="s">
        <v>59</v>
      </c>
      <c r="X203" s="103" t="s">
        <v>58</v>
      </c>
      <c r="Y203" s="103" t="s">
        <v>57</v>
      </c>
      <c r="Z203" s="103" t="s">
        <v>56</v>
      </c>
      <c r="AA203" s="103" t="s">
        <v>55</v>
      </c>
      <c r="AB203" s="103" t="s">
        <v>54</v>
      </c>
      <c r="AC203" s="103" t="s">
        <v>53</v>
      </c>
      <c r="AD203" s="103" t="s">
        <v>64</v>
      </c>
      <c r="AE203" s="103" t="s">
        <v>63</v>
      </c>
      <c r="AF203" s="103" t="s">
        <v>62</v>
      </c>
      <c r="AG203" s="103" t="s">
        <v>61</v>
      </c>
      <c r="AH203" s="103" t="s">
        <v>60</v>
      </c>
      <c r="AI203" s="103" t="s">
        <v>59</v>
      </c>
      <c r="AJ203" s="103" t="s">
        <v>58</v>
      </c>
      <c r="AK203" s="103" t="s">
        <v>57</v>
      </c>
      <c r="AL203" s="103" t="s">
        <v>56</v>
      </c>
    </row>
    <row r="204" spans="1:38" ht="11.25">
      <c r="A204" s="79"/>
      <c r="B204" s="61" t="s">
        <v>255</v>
      </c>
      <c r="C204" s="110">
        <v>54.5</v>
      </c>
      <c r="D204" s="110">
        <v>54.6</v>
      </c>
      <c r="E204" s="110">
        <v>58.6</v>
      </c>
      <c r="F204" s="110">
        <v>57.9</v>
      </c>
      <c r="G204" s="110">
        <v>59.3</v>
      </c>
      <c r="H204" s="110">
        <v>63</v>
      </c>
      <c r="I204" s="110">
        <v>63.3</v>
      </c>
      <c r="J204" s="110">
        <v>63.3</v>
      </c>
      <c r="K204" s="110">
        <v>62.5</v>
      </c>
      <c r="L204" s="110">
        <v>61.6</v>
      </c>
      <c r="M204" s="110">
        <v>59.6</v>
      </c>
      <c r="N204" s="110">
        <v>72.9</v>
      </c>
      <c r="O204" s="110">
        <v>61.4</v>
      </c>
      <c r="P204" s="110">
        <v>61.8</v>
      </c>
      <c r="Q204" s="110">
        <v>65.964</v>
      </c>
      <c r="R204" s="110">
        <v>64.73</v>
      </c>
      <c r="S204" s="118">
        <v>65.013</v>
      </c>
      <c r="T204" s="118">
        <v>68.901</v>
      </c>
      <c r="U204" s="118">
        <v>69.8</v>
      </c>
      <c r="V204" s="118">
        <v>68.6</v>
      </c>
      <c r="W204" s="118">
        <v>67.357</v>
      </c>
      <c r="X204" s="118">
        <v>67.2</v>
      </c>
      <c r="Y204" s="118">
        <v>66.89</v>
      </c>
      <c r="Z204" s="118">
        <v>82.779</v>
      </c>
      <c r="AA204" s="118">
        <v>66.674</v>
      </c>
      <c r="AB204" s="118">
        <v>66.315</v>
      </c>
      <c r="AC204" s="118">
        <v>72.251</v>
      </c>
      <c r="AD204" s="274">
        <v>75.203</v>
      </c>
      <c r="AE204" s="118">
        <v>74.791</v>
      </c>
      <c r="AF204" s="118">
        <v>81.266</v>
      </c>
      <c r="AG204" s="118">
        <v>82.282</v>
      </c>
      <c r="AH204" s="118">
        <v>80.789</v>
      </c>
      <c r="AI204" s="118"/>
      <c r="AJ204" s="118"/>
      <c r="AK204" s="118"/>
      <c r="AL204" s="118"/>
    </row>
    <row r="205" spans="1:38" ht="11.25">
      <c r="A205" s="79"/>
      <c r="B205" s="61" t="s">
        <v>256</v>
      </c>
      <c r="C205" s="110">
        <v>100.4</v>
      </c>
      <c r="D205" s="110">
        <v>100.6</v>
      </c>
      <c r="E205" s="110">
        <v>97</v>
      </c>
      <c r="F205" s="110">
        <v>98.4</v>
      </c>
      <c r="G205" s="110">
        <v>99.2</v>
      </c>
      <c r="H205" s="110">
        <v>101.3</v>
      </c>
      <c r="I205" s="110">
        <v>98.6</v>
      </c>
      <c r="J205" s="110">
        <v>97.2</v>
      </c>
      <c r="K205" s="110">
        <v>99.8</v>
      </c>
      <c r="L205" s="110">
        <v>100</v>
      </c>
      <c r="M205" s="110">
        <v>99.3</v>
      </c>
      <c r="N205" s="110">
        <v>99.4</v>
      </c>
      <c r="O205" s="110">
        <v>103.7</v>
      </c>
      <c r="P205" s="110">
        <v>104.1</v>
      </c>
      <c r="Q205" s="110">
        <v>103.4</v>
      </c>
      <c r="R205" s="110">
        <v>102.8</v>
      </c>
      <c r="S205" s="102">
        <v>101.1</v>
      </c>
      <c r="T205" s="102">
        <v>101.6</v>
      </c>
      <c r="U205" s="102">
        <v>103.2</v>
      </c>
      <c r="V205" s="102">
        <v>102</v>
      </c>
      <c r="W205" s="102">
        <v>101.7</v>
      </c>
      <c r="X205" s="102">
        <v>103</v>
      </c>
      <c r="Y205" s="102">
        <v>106.1</v>
      </c>
      <c r="Z205" s="102">
        <v>106.9</v>
      </c>
      <c r="AA205" s="102">
        <v>101.2</v>
      </c>
      <c r="AB205" s="102">
        <v>99.9</v>
      </c>
      <c r="AC205" s="102">
        <v>102.2</v>
      </c>
      <c r="AD205" s="110">
        <v>108.5</v>
      </c>
      <c r="AE205" s="102">
        <v>107.5</v>
      </c>
      <c r="AF205" s="102">
        <v>110.4</v>
      </c>
      <c r="AG205" s="102">
        <v>110.6</v>
      </c>
      <c r="AH205" s="102">
        <v>110.5</v>
      </c>
      <c r="AI205" s="102"/>
      <c r="AJ205" s="102"/>
      <c r="AK205" s="102"/>
      <c r="AL205" s="102"/>
    </row>
    <row r="206" spans="1:38" ht="11.25">
      <c r="A206" s="79"/>
      <c r="B206" s="61" t="s">
        <v>257</v>
      </c>
      <c r="C206" s="110">
        <v>104</v>
      </c>
      <c r="D206" s="110">
        <v>104.1</v>
      </c>
      <c r="E206" s="110">
        <v>101.7</v>
      </c>
      <c r="F206" s="110">
        <v>104.9</v>
      </c>
      <c r="G206" s="110">
        <v>105.1</v>
      </c>
      <c r="H206" s="110">
        <v>106</v>
      </c>
      <c r="I206" s="110">
        <v>104.4</v>
      </c>
      <c r="J206" s="110">
        <v>103.2</v>
      </c>
      <c r="K206" s="110">
        <v>105.3</v>
      </c>
      <c r="L206" s="110">
        <v>103.4</v>
      </c>
      <c r="M206" s="110">
        <v>104.2</v>
      </c>
      <c r="N206" s="110">
        <v>104.4</v>
      </c>
      <c r="O206" s="110">
        <v>106.5</v>
      </c>
      <c r="P206" s="110">
        <v>105</v>
      </c>
      <c r="Q206" s="110">
        <v>102.9</v>
      </c>
      <c r="R206" s="110">
        <v>103.5</v>
      </c>
      <c r="S206" s="75">
        <v>101.2</v>
      </c>
      <c r="T206" s="75">
        <v>100.7</v>
      </c>
      <c r="U206" s="75">
        <v>103.2</v>
      </c>
      <c r="V206" s="75">
        <v>100.5</v>
      </c>
      <c r="W206" s="75">
        <v>98.7</v>
      </c>
      <c r="X206" s="75">
        <v>102.2</v>
      </c>
      <c r="Y206" s="75">
        <v>103.5</v>
      </c>
      <c r="Z206" s="75">
        <v>104</v>
      </c>
      <c r="AA206" s="121">
        <v>102.2</v>
      </c>
      <c r="AB206" s="121">
        <v>102.2</v>
      </c>
      <c r="AC206" s="121">
        <v>104.1</v>
      </c>
      <c r="AD206" s="119">
        <v>108.1</v>
      </c>
      <c r="AE206" s="121">
        <v>107.1</v>
      </c>
      <c r="AF206" s="121">
        <v>108.7</v>
      </c>
      <c r="AG206" s="121">
        <v>107.3</v>
      </c>
      <c r="AH206" s="75">
        <v>108.4</v>
      </c>
      <c r="AI206" s="75"/>
      <c r="AJ206" s="75"/>
      <c r="AK206" s="75"/>
      <c r="AL206" s="75"/>
    </row>
    <row r="207" spans="1:21" ht="11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1:32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AF208" s="212"/>
    </row>
    <row r="209" spans="1:21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s="116" customFormat="1" ht="11.25">
      <c r="A212" s="114"/>
      <c r="B212" s="114"/>
      <c r="C212" s="114"/>
      <c r="D212" s="114"/>
      <c r="E212" s="114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1:21" ht="11.25">
      <c r="A213" s="78"/>
      <c r="B213" s="78"/>
      <c r="C213" s="78"/>
      <c r="D213" s="78"/>
      <c r="E213" s="78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2010-11-09T03:54:54Z</dcterms:modified>
  <cp:category/>
  <cp:version/>
  <cp:contentType/>
  <cp:contentStatus/>
</cp:coreProperties>
</file>