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015" activeTab="11"/>
  </bookViews>
  <sheets>
    <sheet name="01.01.15" sheetId="1" r:id="rId1"/>
    <sheet name="01.02.15" sheetId="2" r:id="rId2"/>
    <sheet name="01.03.15" sheetId="3" r:id="rId3"/>
    <sheet name="01.04.15" sheetId="4" r:id="rId4"/>
    <sheet name="01.05.15" sheetId="5" r:id="rId5"/>
    <sheet name="01.06.15" sheetId="6" r:id="rId6"/>
    <sheet name="01.07.15" sheetId="7" r:id="rId7"/>
    <sheet name="01.08.15" sheetId="8" r:id="rId8"/>
    <sheet name="01.09.15" sheetId="9" r:id="rId9"/>
    <sheet name="01.10.15" sheetId="10" r:id="rId10"/>
    <sheet name="01.11.15" sheetId="11" r:id="rId11"/>
    <sheet name="01.12.15" sheetId="12" r:id="rId12"/>
  </sheets>
  <externalReferences>
    <externalReference r:id="rId15"/>
  </externalReferences>
  <definedNames>
    <definedName name="z">#REF!</definedName>
    <definedName name="дата">#REF!</definedName>
  </definedNames>
  <calcPr fullCalcOnLoad="1"/>
</workbook>
</file>

<file path=xl/sharedStrings.xml><?xml version="1.0" encoding="utf-8"?>
<sst xmlns="http://schemas.openxmlformats.org/spreadsheetml/2006/main" count="269" uniqueCount="35">
  <si>
    <t>№</t>
  </si>
  <si>
    <t>К1</t>
  </si>
  <si>
    <t xml:space="preserve">   пруденциалдық нормативтерді орындауы туралы мәліметтер </t>
  </si>
  <si>
    <t>Ұйымдардың атауы</t>
  </si>
  <si>
    <t>Меншікті капиталының жеткіліктілігі</t>
  </si>
  <si>
    <t>Нормативтерді орындау</t>
  </si>
  <si>
    <t>Өтімді активтер, 
мың. теңге</t>
  </si>
  <si>
    <t>Міндеттемелер, мың. теңге</t>
  </si>
  <si>
    <t>Меншікті капиталының барынша  төмен мөлшері</t>
  </si>
  <si>
    <t>Меншікті капиталының жеткіліктілік коэффициенті</t>
  </si>
  <si>
    <t>ӨА</t>
  </si>
  <si>
    <t>М</t>
  </si>
  <si>
    <t>МКБТМ</t>
  </si>
  <si>
    <t xml:space="preserve">К1=(ӨА-М)/МКБТМ, 
(К1&gt;1)
</t>
  </si>
  <si>
    <t>"Ақпараттық –есептеу орталығы" АҚ</t>
  </si>
  <si>
    <t>(мың теңге)</t>
  </si>
  <si>
    <t>1 санатты брокерлер үшін 181 440 мың. теңге</t>
  </si>
  <si>
    <t>2 санатты брокерлер үшін 129 600 мың. теңге</t>
  </si>
  <si>
    <t>"VISOR Capital" (ВИЗОР Капитал) АҚ</t>
  </si>
  <si>
    <t xml:space="preserve">Қазақстан Республикасының бағалы қағаздар рыногында брокерлік және (немесе) дилерлік қызметті жүзеге асыратын ұйымдарының     </t>
  </si>
  <si>
    <t>Брокерлік үйі JAZZ CAPITAL" АҚ</t>
  </si>
  <si>
    <t>2015 жылғы "1" қаңтардағы жағдай бойынша</t>
  </si>
  <si>
    <t>2015 жылғы "1" ақпандағы жағдай бойынша</t>
  </si>
  <si>
    <t>2015 жылғы "1" наурыздағы жағдай бойынша</t>
  </si>
  <si>
    <t>01.04.2015 жылғы жағдай бойынша</t>
  </si>
  <si>
    <t>01.05.2015 жылғы жағдай бойынша</t>
  </si>
  <si>
    <t>01.06.2015 жылғы жағдай бойынша</t>
  </si>
  <si>
    <t>01.07.2015 жылғы жағдай бойынша</t>
  </si>
  <si>
    <t>"ZIM Capital" АҚ</t>
  </si>
  <si>
    <t>01.08.2015 жылғы жағдай бойынша</t>
  </si>
  <si>
    <t>01.09.2015 жылғы жағдай бойынша</t>
  </si>
  <si>
    <t>01.10.2015 жылғы жағдай бойынша</t>
  </si>
  <si>
    <t>01.11.2015 жылғы жағдай бойынша</t>
  </si>
  <si>
    <t>"Брокерлік үйі JAZZ CAPITAL" АҚ</t>
  </si>
  <si>
    <t>01.12.2015 жылғы жағдай бойынша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</si>
</sst>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(* #,##0.0_);_(* \(#,##0.0\);_(* &quot;-&quot;??_);_(@_)"/>
    <numFmt numFmtId="184" formatCode="_(* #,##0_);_(* \(#,##0\);_(* &quot;-&quot;??_);_(@_)"/>
    <numFmt numFmtId="185" formatCode="dd/mm/yy;@"/>
    <numFmt numFmtId="186" formatCode="0.000"/>
    <numFmt numFmtId="187" formatCode="0.000000"/>
    <numFmt numFmtId="188" formatCode="_-* #,##0.000_р_._-;\-* #,##0.000_р_._-;_-* &quot;-&quot;??_р_._-;_-@_-"/>
    <numFmt numFmtId="189" formatCode="#,##0.000"/>
    <numFmt numFmtId="190" formatCode="#,##0.0"/>
    <numFmt numFmtId="191" formatCode="_-* #,##0.0000_р_._-;\-* #,##0.0000_р_._-;_-* &quot;-&quot;??_р_._-;_-@_-"/>
    <numFmt numFmtId="192" formatCode="_-* #,##0.0_р_._-;\-* #,##0.0_р_._-;_-* &quot;-&quot;??_р_._-;_-@_-"/>
    <numFmt numFmtId="193" formatCode="_-* #,##0_р_._-;\-* #,##0_р_._-;_-* &quot;-&quot;??_р_._-;_-@_-"/>
    <numFmt numFmtId="194" formatCode="#,##0.0000"/>
    <numFmt numFmtId="195" formatCode="#,##0.00000"/>
    <numFmt numFmtId="196" formatCode="#,##0.000000"/>
    <numFmt numFmtId="197" formatCode="#,##0.0000000"/>
    <numFmt numFmtId="198" formatCode="0.0000"/>
    <numFmt numFmtId="199" formatCode="_-* #,##0.00000_р_._-;\-* #,##0.00000_р_._-;_-* &quot;-&quot;??_р_._-;_-@_-"/>
    <numFmt numFmtId="200" formatCode="_-* #,##0.000000_р_._-;\-* #,##0.000000_р_._-;_-* &quot;-&quot;??_р_._-;_-@_-"/>
    <numFmt numFmtId="201" formatCode="_-* #,##0.0000000_р_._-;\-* #,##0.0000000_р_._-;_-* &quot;-&quot;??_р_._-;_-@_-"/>
    <numFmt numFmtId="202" formatCode="_-* #,##0.00000000_р_._-;\-* #,##0.00000000_р_._-;_-* &quot;-&quot;??_р_._-;_-@_-"/>
    <numFmt numFmtId="203" formatCode="_-* #,##0.000000000_р_._-;\-* #,##0.000000000_р_._-;_-* &quot;-&quot;??_р_._-;_-@_-"/>
    <numFmt numFmtId="204" formatCode="_-* #,##0.0000000000_р_._-;\-* #,##0.0000000000_р_._-;_-* &quot;-&quot;??_р_._-;_-@_-"/>
    <numFmt numFmtId="205" formatCode="_-* #,##0.00000000000_р_._-;\-* #,##0.00000000000_р_._-;_-* &quot;-&quot;??_р_._-;_-@_-"/>
    <numFmt numFmtId="206" formatCode="0.00000"/>
    <numFmt numFmtId="207" formatCode="[$€-2]\ ###,000_);[Red]\([$€-2]\ ###,000\)"/>
    <numFmt numFmtId="208" formatCode="0.0"/>
    <numFmt numFmtId="209" formatCode="_-* #,##0.000_р_._-;\-* #,##0.000_р_._-;_-* &quot;-&quot;???_р_._-;_-@_-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b/>
      <sz val="12"/>
      <name val="Cambria"/>
      <family val="1"/>
    </font>
    <font>
      <sz val="12"/>
      <name val="Cambria"/>
      <family val="1"/>
    </font>
    <font>
      <b/>
      <i/>
      <sz val="12"/>
      <name val="Cambria"/>
      <family val="1"/>
    </font>
    <font>
      <i/>
      <sz val="12"/>
      <name val="Cambria"/>
      <family val="1"/>
    </font>
    <font>
      <sz val="12"/>
      <color indexed="8"/>
      <name val="Cambria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0"/>
      <color rgb="FF000000"/>
      <name val="Arial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 horizontal="center" vertical="center"/>
      <protection/>
    </xf>
    <xf numFmtId="0" fontId="4" fillId="0" borderId="0">
      <alignment horizontal="center" vertical="center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88" fontId="22" fillId="0" borderId="0" xfId="67" applyNumberFormat="1" applyFont="1" applyFill="1" applyAlignment="1" applyProtection="1">
      <alignment horizontal="center" wrapText="1"/>
      <protection/>
    </xf>
    <xf numFmtId="188" fontId="22" fillId="0" borderId="0" xfId="67" applyNumberFormat="1" applyFont="1" applyFill="1" applyAlignment="1" applyProtection="1">
      <alignment horizontal="center" vertical="center" wrapText="1"/>
      <protection/>
    </xf>
    <xf numFmtId="188" fontId="22" fillId="0" borderId="0" xfId="67" applyNumberFormat="1" applyFont="1" applyFill="1" applyBorder="1" applyAlignment="1" applyProtection="1">
      <alignment horizontal="center" wrapText="1"/>
      <protection/>
    </xf>
    <xf numFmtId="188" fontId="22" fillId="0" borderId="0" xfId="67" applyNumberFormat="1" applyFont="1" applyFill="1" applyBorder="1" applyAlignment="1" applyProtection="1">
      <alignment horizontal="center" wrapText="1"/>
      <protection/>
    </xf>
    <xf numFmtId="188" fontId="22" fillId="0" borderId="10" xfId="67" applyNumberFormat="1" applyFont="1" applyFill="1" applyBorder="1" applyAlignment="1" applyProtection="1">
      <alignment horizontal="center" vertical="center" wrapText="1"/>
      <protection/>
    </xf>
    <xf numFmtId="0" fontId="23" fillId="0" borderId="0" xfId="55" applyFont="1" applyFill="1">
      <alignment/>
      <protection/>
    </xf>
    <xf numFmtId="0" fontId="23" fillId="0" borderId="0" xfId="67" applyNumberFormat="1" applyFont="1" applyFill="1" applyAlignment="1" applyProtection="1">
      <alignment/>
      <protection/>
    </xf>
    <xf numFmtId="0" fontId="23" fillId="0" borderId="0" xfId="56" applyFont="1" applyFill="1" applyAlignment="1">
      <alignment horizontal="right"/>
      <protection/>
    </xf>
    <xf numFmtId="0" fontId="23" fillId="0" borderId="10" xfId="67" applyNumberFormat="1" applyFont="1" applyFill="1" applyBorder="1" applyAlignment="1" applyProtection="1">
      <alignment horizontal="center" vertical="center" wrapText="1"/>
      <protection/>
    </xf>
    <xf numFmtId="188" fontId="22" fillId="0" borderId="11" xfId="67" applyNumberFormat="1" applyFont="1" applyFill="1" applyBorder="1" applyAlignment="1" applyProtection="1">
      <alignment horizontal="center" vertical="center" wrapText="1"/>
      <protection/>
    </xf>
    <xf numFmtId="188" fontId="22" fillId="0" borderId="12" xfId="67" applyNumberFormat="1" applyFont="1" applyFill="1" applyBorder="1" applyAlignment="1" applyProtection="1">
      <alignment horizontal="center" vertical="center" wrapText="1"/>
      <protection/>
    </xf>
    <xf numFmtId="188" fontId="22" fillId="0" borderId="13" xfId="67" applyNumberFormat="1" applyFont="1" applyFill="1" applyBorder="1" applyAlignment="1" applyProtection="1">
      <alignment horizontal="center" vertical="center" wrapText="1"/>
      <protection/>
    </xf>
    <xf numFmtId="188" fontId="22" fillId="0" borderId="10" xfId="67" applyNumberFormat="1" applyFont="1" applyFill="1" applyBorder="1" applyAlignment="1" applyProtection="1">
      <alignment horizontal="center" vertical="center" wrapText="1"/>
      <protection/>
    </xf>
    <xf numFmtId="188" fontId="23" fillId="0" borderId="10" xfId="67" applyNumberFormat="1" applyFont="1" applyFill="1" applyBorder="1" applyAlignment="1" applyProtection="1">
      <alignment horizontal="center" vertical="center" wrapText="1"/>
      <protection/>
    </xf>
    <xf numFmtId="188" fontId="24" fillId="0" borderId="10" xfId="67" applyNumberFormat="1" applyFont="1" applyFill="1" applyBorder="1" applyAlignment="1" applyProtection="1">
      <alignment horizontal="center" vertical="center" wrapText="1"/>
      <protection/>
    </xf>
    <xf numFmtId="188" fontId="25" fillId="0" borderId="10" xfId="67" applyNumberFormat="1" applyFont="1" applyFill="1" applyBorder="1" applyAlignment="1" applyProtection="1">
      <alignment horizontal="center" vertical="center" wrapText="1"/>
      <protection/>
    </xf>
    <xf numFmtId="188" fontId="25" fillId="0" borderId="10" xfId="67" applyNumberFormat="1" applyFont="1" applyFill="1" applyBorder="1" applyAlignment="1" applyProtection="1">
      <alignment horizontal="center" vertical="center" wrapText="1"/>
      <protection/>
    </xf>
    <xf numFmtId="0" fontId="23" fillId="0" borderId="0" xfId="55" applyNumberFormat="1" applyFont="1" applyFill="1">
      <alignment/>
      <protection/>
    </xf>
    <xf numFmtId="0" fontId="23" fillId="0" borderId="14" xfId="67" applyNumberFormat="1" applyFont="1" applyFill="1" applyBorder="1" applyAlignment="1" applyProtection="1">
      <alignment horizontal="center" vertical="center" wrapText="1"/>
      <protection/>
    </xf>
    <xf numFmtId="0" fontId="23" fillId="0" borderId="14" xfId="57" applyFont="1" applyFill="1" applyBorder="1" applyAlignment="1">
      <alignment vertical="center" wrapText="1"/>
      <protection/>
    </xf>
    <xf numFmtId="2" fontId="25" fillId="0" borderId="14" xfId="67" applyNumberFormat="1" applyFont="1" applyFill="1" applyBorder="1" applyAlignment="1" applyProtection="1">
      <alignment horizontal="center" vertical="center" wrapText="1"/>
      <protection/>
    </xf>
    <xf numFmtId="188" fontId="24" fillId="0" borderId="14" xfId="67" applyNumberFormat="1" applyFont="1" applyFill="1" applyBorder="1" applyAlignment="1" applyProtection="1">
      <alignment horizontal="center" vertical="center" wrapText="1"/>
      <protection/>
    </xf>
    <xf numFmtId="0" fontId="23" fillId="0" borderId="15" xfId="67" applyNumberFormat="1" applyFont="1" applyFill="1" applyBorder="1" applyAlignment="1" applyProtection="1">
      <alignment horizontal="center" vertical="center" wrapText="1"/>
      <protection/>
    </xf>
    <xf numFmtId="0" fontId="23" fillId="0" borderId="15" xfId="57" applyFont="1" applyFill="1" applyBorder="1" applyAlignment="1">
      <alignment vertical="center" wrapText="1"/>
      <protection/>
    </xf>
    <xf numFmtId="2" fontId="25" fillId="0" borderId="15" xfId="67" applyNumberFormat="1" applyFont="1" applyFill="1" applyBorder="1" applyAlignment="1" applyProtection="1">
      <alignment horizontal="center" vertical="center" wrapText="1"/>
      <protection/>
    </xf>
    <xf numFmtId="188" fontId="24" fillId="0" borderId="15" xfId="67" applyNumberFormat="1" applyFont="1" applyFill="1" applyBorder="1" applyAlignment="1" applyProtection="1">
      <alignment horizontal="center" vertical="center" wrapText="1"/>
      <protection/>
    </xf>
    <xf numFmtId="0" fontId="23" fillId="0" borderId="16" xfId="67" applyNumberFormat="1" applyFont="1" applyFill="1" applyBorder="1" applyAlignment="1" applyProtection="1">
      <alignment horizontal="center" vertical="center" wrapText="1"/>
      <protection/>
    </xf>
    <xf numFmtId="0" fontId="23" fillId="0" borderId="16" xfId="57" applyFont="1" applyFill="1" applyBorder="1" applyAlignment="1">
      <alignment vertical="center" wrapText="1"/>
      <protection/>
    </xf>
    <xf numFmtId="2" fontId="25" fillId="0" borderId="16" xfId="67" applyNumberFormat="1" applyFont="1" applyFill="1" applyBorder="1" applyAlignment="1" applyProtection="1">
      <alignment horizontal="center" vertical="center" wrapText="1"/>
      <protection/>
    </xf>
    <xf numFmtId="188" fontId="24" fillId="0" borderId="16" xfId="67" applyNumberFormat="1" applyFont="1" applyFill="1" applyBorder="1" applyAlignment="1" applyProtection="1">
      <alignment horizontal="center" vertical="center" wrapText="1"/>
      <protection/>
    </xf>
    <xf numFmtId="3" fontId="26" fillId="0" borderId="14" xfId="34" applyNumberFormat="1" applyFont="1" applyFill="1" applyBorder="1" applyAlignment="1">
      <alignment horizontal="right" vertical="center" wrapText="1" indent="2"/>
      <protection/>
    </xf>
    <xf numFmtId="3" fontId="26" fillId="0" borderId="15" xfId="34" applyNumberFormat="1" applyFont="1" applyFill="1" applyBorder="1" applyAlignment="1">
      <alignment horizontal="right" vertical="center" wrapText="1" indent="2"/>
      <protection/>
    </xf>
    <xf numFmtId="3" fontId="26" fillId="0" borderId="16" xfId="34" applyNumberFormat="1" applyFont="1" applyFill="1" applyBorder="1" applyAlignment="1">
      <alignment horizontal="right" vertical="center" wrapText="1" indent="2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 5" xfId="33"/>
    <cellStyle name="S6_кфу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br01.10.04" xfId="55"/>
    <cellStyle name="Обычный_инвестиционный портфель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_br01.10.04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ulnara_alimb\OTCHETS2002\&#1076;&#1086;&#1083;&#1103;%20&#1074;%20&#1089;&#1080;&#1089;&#1090;&#1077;&#1084;&#1077;%20&#1085;&#1072;%2001%20&#1072;&#1087;&#1088;&#1077;&#1083;&#1103;%202002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ля в систем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zoomScalePageLayoutView="0" workbookViewId="0" topLeftCell="A1">
      <selection activeCell="A5" sqref="A5:A9"/>
    </sheetView>
  </sheetViews>
  <sheetFormatPr defaultColWidth="8.00390625" defaultRowHeight="12.75"/>
  <cols>
    <col min="1" max="1" width="7.140625" style="18" bestFit="1" customWidth="1"/>
    <col min="2" max="2" width="44.57421875" style="6" customWidth="1"/>
    <col min="3" max="3" width="17.421875" style="6" customWidth="1"/>
    <col min="4" max="4" width="14.140625" style="6" customWidth="1"/>
    <col min="5" max="5" width="31.00390625" style="6" customWidth="1"/>
    <col min="6" max="6" width="25.421875" style="6" customWidth="1"/>
    <col min="7" max="7" width="16.00390625" style="6" bestFit="1" customWidth="1"/>
    <col min="8" max="8" width="8.8515625" style="6" bestFit="1" customWidth="1"/>
    <col min="9" max="16384" width="8.00390625" style="6" customWidth="1"/>
  </cols>
  <sheetData>
    <row r="1" spans="1:7" ht="15.75">
      <c r="A1" s="1" t="s">
        <v>21</v>
      </c>
      <c r="B1" s="1"/>
      <c r="C1" s="1"/>
      <c r="D1" s="1"/>
      <c r="E1" s="1"/>
      <c r="F1" s="1"/>
      <c r="G1" s="1"/>
    </row>
    <row r="2" spans="1:7" ht="15.75">
      <c r="A2" s="2" t="s">
        <v>19</v>
      </c>
      <c r="B2" s="2"/>
      <c r="C2" s="2"/>
      <c r="D2" s="2"/>
      <c r="E2" s="2"/>
      <c r="F2" s="2"/>
      <c r="G2" s="2"/>
    </row>
    <row r="3" spans="1:7" ht="15.75">
      <c r="A3" s="3" t="s">
        <v>2</v>
      </c>
      <c r="B3" s="3"/>
      <c r="C3" s="3"/>
      <c r="D3" s="3"/>
      <c r="E3" s="3"/>
      <c r="F3" s="3"/>
      <c r="G3" s="3"/>
    </row>
    <row r="4" spans="1:7" ht="15.75">
      <c r="A4" s="7"/>
      <c r="B4" s="4"/>
      <c r="C4" s="4"/>
      <c r="D4" s="4"/>
      <c r="E4" s="4"/>
      <c r="F4" s="4"/>
      <c r="G4" s="8" t="s">
        <v>15</v>
      </c>
    </row>
    <row r="5" spans="1:7" ht="47.25">
      <c r="A5" s="9" t="s">
        <v>0</v>
      </c>
      <c r="B5" s="5" t="s">
        <v>3</v>
      </c>
      <c r="C5" s="10" t="s">
        <v>4</v>
      </c>
      <c r="D5" s="11"/>
      <c r="E5" s="11"/>
      <c r="F5" s="12"/>
      <c r="G5" s="13" t="s">
        <v>5</v>
      </c>
    </row>
    <row r="6" spans="1:7" ht="63">
      <c r="A6" s="9"/>
      <c r="B6" s="5"/>
      <c r="C6" s="14" t="s">
        <v>6</v>
      </c>
      <c r="D6" s="14" t="s">
        <v>7</v>
      </c>
      <c r="E6" s="14" t="s">
        <v>8</v>
      </c>
      <c r="F6" s="14" t="s">
        <v>9</v>
      </c>
      <c r="G6" s="15" t="s">
        <v>1</v>
      </c>
    </row>
    <row r="7" spans="1:7" ht="15.75">
      <c r="A7" s="9"/>
      <c r="B7" s="5"/>
      <c r="C7" s="16" t="s">
        <v>10</v>
      </c>
      <c r="D7" s="16" t="s">
        <v>11</v>
      </c>
      <c r="E7" s="17" t="s">
        <v>12</v>
      </c>
      <c r="F7" s="16" t="s">
        <v>13</v>
      </c>
      <c r="G7" s="15"/>
    </row>
    <row r="8" spans="1:7" ht="31.5">
      <c r="A8" s="9"/>
      <c r="B8" s="5"/>
      <c r="C8" s="16"/>
      <c r="D8" s="16"/>
      <c r="E8" s="17" t="s">
        <v>16</v>
      </c>
      <c r="F8" s="16"/>
      <c r="G8" s="15"/>
    </row>
    <row r="9" spans="1:7" ht="31.5">
      <c r="A9" s="9"/>
      <c r="B9" s="5"/>
      <c r="C9" s="16"/>
      <c r="D9" s="16"/>
      <c r="E9" s="17" t="s">
        <v>17</v>
      </c>
      <c r="F9" s="16"/>
      <c r="G9" s="15"/>
    </row>
    <row r="10" spans="1:7" ht="15.75">
      <c r="A10" s="19">
        <v>1</v>
      </c>
      <c r="B10" s="20" t="s">
        <v>20</v>
      </c>
      <c r="C10" s="31">
        <v>463912</v>
      </c>
      <c r="D10" s="31">
        <v>22591</v>
      </c>
      <c r="E10" s="31">
        <v>181440</v>
      </c>
      <c r="F10" s="21">
        <f>(C10-D10)/E10</f>
        <v>2.4323247354497353</v>
      </c>
      <c r="G10" s="22" t="str">
        <f>IF(F10&gt;=1,"иә","жоқ")</f>
        <v>иә</v>
      </c>
    </row>
    <row r="11" spans="1:7" ht="15.75">
      <c r="A11" s="23">
        <v>2</v>
      </c>
      <c r="B11" s="24" t="s">
        <v>14</v>
      </c>
      <c r="C11" s="32">
        <v>324155</v>
      </c>
      <c r="D11" s="32">
        <v>137127</v>
      </c>
      <c r="E11" s="32">
        <v>181440</v>
      </c>
      <c r="F11" s="25">
        <f>(C11-D11)/E11</f>
        <v>1.0307980599647266</v>
      </c>
      <c r="G11" s="26" t="str">
        <f>IF(F11&gt;=1,"иә","жоқ")</f>
        <v>иә</v>
      </c>
    </row>
    <row r="12" spans="1:7" ht="15.75">
      <c r="A12" s="27">
        <v>3</v>
      </c>
      <c r="B12" s="28" t="s">
        <v>18</v>
      </c>
      <c r="C12" s="33">
        <v>152894</v>
      </c>
      <c r="D12" s="33">
        <v>25522</v>
      </c>
      <c r="E12" s="33">
        <v>181440</v>
      </c>
      <c r="F12" s="29">
        <f>(C12-D12)/E12</f>
        <v>0.7020061728395062</v>
      </c>
      <c r="G12" s="30" t="str">
        <f>IF(F12&gt;=1,"иә","жоқ")</f>
        <v>жоқ</v>
      </c>
    </row>
  </sheetData>
  <sheetProtection/>
  <mergeCells count="10">
    <mergeCell ref="G6:G9"/>
    <mergeCell ref="D7:D9"/>
    <mergeCell ref="A1:G1"/>
    <mergeCell ref="A2:G2"/>
    <mergeCell ref="A3:G3"/>
    <mergeCell ref="A5:A9"/>
    <mergeCell ref="B5:B9"/>
    <mergeCell ref="C5:F5"/>
    <mergeCell ref="C7:C9"/>
    <mergeCell ref="F7:F9"/>
  </mergeCells>
  <printOptions/>
  <pageMargins left="0.3937007874015748" right="0.3937007874015748" top="0.99" bottom="0" header="1.48" footer="0.5118110236220472"/>
  <pageSetup fitToHeight="1" fitToWidth="1"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zoomScalePageLayoutView="0" workbookViewId="0" topLeftCell="A1">
      <selection activeCell="A5" sqref="A5:A9"/>
    </sheetView>
  </sheetViews>
  <sheetFormatPr defaultColWidth="8.00390625" defaultRowHeight="12.75"/>
  <cols>
    <col min="1" max="1" width="7.140625" style="18" bestFit="1" customWidth="1"/>
    <col min="2" max="2" width="44.57421875" style="6" customWidth="1"/>
    <col min="3" max="3" width="17.421875" style="6" customWidth="1"/>
    <col min="4" max="4" width="14.140625" style="6" customWidth="1"/>
    <col min="5" max="5" width="31.00390625" style="6" customWidth="1"/>
    <col min="6" max="6" width="25.421875" style="6" customWidth="1"/>
    <col min="7" max="7" width="16.00390625" style="6" bestFit="1" customWidth="1"/>
    <col min="8" max="8" width="8.8515625" style="6" bestFit="1" customWidth="1"/>
    <col min="9" max="16384" width="8.00390625" style="6" customWidth="1"/>
  </cols>
  <sheetData>
    <row r="1" spans="1:7" ht="15.75">
      <c r="A1" s="1" t="s">
        <v>31</v>
      </c>
      <c r="B1" s="1"/>
      <c r="C1" s="1"/>
      <c r="D1" s="1"/>
      <c r="E1" s="1"/>
      <c r="F1" s="1"/>
      <c r="G1" s="1"/>
    </row>
    <row r="2" spans="1:7" ht="15.75">
      <c r="A2" s="2" t="s">
        <v>19</v>
      </c>
      <c r="B2" s="2"/>
      <c r="C2" s="2"/>
      <c r="D2" s="2"/>
      <c r="E2" s="2"/>
      <c r="F2" s="2"/>
      <c r="G2" s="2"/>
    </row>
    <row r="3" spans="1:7" ht="15.75">
      <c r="A3" s="3" t="s">
        <v>2</v>
      </c>
      <c r="B3" s="3"/>
      <c r="C3" s="3"/>
      <c r="D3" s="3"/>
      <c r="E3" s="3"/>
      <c r="F3" s="3"/>
      <c r="G3" s="3"/>
    </row>
    <row r="4" spans="1:7" ht="15.75">
      <c r="A4" s="7"/>
      <c r="B4" s="4"/>
      <c r="C4" s="4"/>
      <c r="D4" s="4"/>
      <c r="E4" s="4"/>
      <c r="F4" s="4"/>
      <c r="G4" s="8" t="s">
        <v>15</v>
      </c>
    </row>
    <row r="5" spans="1:7" ht="47.25">
      <c r="A5" s="9" t="s">
        <v>0</v>
      </c>
      <c r="B5" s="5" t="s">
        <v>3</v>
      </c>
      <c r="C5" s="10" t="s">
        <v>4</v>
      </c>
      <c r="D5" s="11"/>
      <c r="E5" s="11"/>
      <c r="F5" s="12"/>
      <c r="G5" s="13" t="s">
        <v>5</v>
      </c>
    </row>
    <row r="6" spans="1:7" ht="63">
      <c r="A6" s="9"/>
      <c r="B6" s="5"/>
      <c r="C6" s="14" t="s">
        <v>6</v>
      </c>
      <c r="D6" s="14" t="s">
        <v>7</v>
      </c>
      <c r="E6" s="14" t="s">
        <v>8</v>
      </c>
      <c r="F6" s="14" t="s">
        <v>9</v>
      </c>
      <c r="G6" s="15" t="s">
        <v>1</v>
      </c>
    </row>
    <row r="7" spans="1:7" ht="15.75">
      <c r="A7" s="9"/>
      <c r="B7" s="5"/>
      <c r="C7" s="16" t="s">
        <v>10</v>
      </c>
      <c r="D7" s="16" t="s">
        <v>11</v>
      </c>
      <c r="E7" s="17" t="s">
        <v>12</v>
      </c>
      <c r="F7" s="16" t="s">
        <v>13</v>
      </c>
      <c r="G7" s="15"/>
    </row>
    <row r="8" spans="1:7" ht="31.5">
      <c r="A8" s="9"/>
      <c r="B8" s="5"/>
      <c r="C8" s="16"/>
      <c r="D8" s="16"/>
      <c r="E8" s="17" t="s">
        <v>16</v>
      </c>
      <c r="F8" s="16"/>
      <c r="G8" s="15"/>
    </row>
    <row r="9" spans="1:7" ht="31.5">
      <c r="A9" s="9"/>
      <c r="B9" s="5"/>
      <c r="C9" s="16"/>
      <c r="D9" s="16"/>
      <c r="E9" s="17" t="s">
        <v>17</v>
      </c>
      <c r="F9" s="16"/>
      <c r="G9" s="15"/>
    </row>
    <row r="10" spans="1:7" ht="15.75">
      <c r="A10" s="19">
        <v>1</v>
      </c>
      <c r="B10" s="20" t="s">
        <v>20</v>
      </c>
      <c r="C10" s="31">
        <v>461482</v>
      </c>
      <c r="D10" s="31">
        <v>6172</v>
      </c>
      <c r="E10" s="31">
        <v>181440</v>
      </c>
      <c r="F10" s="21">
        <f>(C10-D10)/E10</f>
        <v>2.5094246031746033</v>
      </c>
      <c r="G10" s="22" t="str">
        <f>IF(F10&gt;=1,"иә","жоқ")</f>
        <v>иә</v>
      </c>
    </row>
    <row r="11" spans="1:7" ht="15.75">
      <c r="A11" s="23">
        <v>2</v>
      </c>
      <c r="B11" s="24" t="s">
        <v>28</v>
      </c>
      <c r="C11" s="32">
        <v>458505</v>
      </c>
      <c r="D11" s="32">
        <v>7781</v>
      </c>
      <c r="E11" s="32">
        <v>181440</v>
      </c>
      <c r="F11" s="25">
        <f>(C11-D11)/E11</f>
        <v>2.484149029982363</v>
      </c>
      <c r="G11" s="26" t="str">
        <f>IF(F11&gt;=1,"иә","жоқ")</f>
        <v>иә</v>
      </c>
    </row>
    <row r="12" spans="1:7" ht="15.75">
      <c r="A12" s="23">
        <v>3</v>
      </c>
      <c r="B12" s="24" t="s">
        <v>14</v>
      </c>
      <c r="C12" s="32">
        <v>403250</v>
      </c>
      <c r="D12" s="32">
        <v>215947</v>
      </c>
      <c r="E12" s="32">
        <v>181440</v>
      </c>
      <c r="F12" s="25">
        <f>(C12-D12)/E12</f>
        <v>1.0323137125220458</v>
      </c>
      <c r="G12" s="26" t="str">
        <f>IF(F12&gt;=1,"иә","жоқ")</f>
        <v>иә</v>
      </c>
    </row>
    <row r="13" spans="1:7" ht="15.75">
      <c r="A13" s="27">
        <v>4</v>
      </c>
      <c r="B13" s="28" t="s">
        <v>18</v>
      </c>
      <c r="C13" s="33">
        <v>183964</v>
      </c>
      <c r="D13" s="33">
        <v>11074</v>
      </c>
      <c r="E13" s="33">
        <v>181440</v>
      </c>
      <c r="F13" s="29">
        <f>(C13-D13)/E13</f>
        <v>0.9528769841269841</v>
      </c>
      <c r="G13" s="30" t="str">
        <f>IF(F13&gt;=1,"иә","жоқ")</f>
        <v>жоқ</v>
      </c>
    </row>
  </sheetData>
  <sheetProtection/>
  <mergeCells count="10">
    <mergeCell ref="G6:G9"/>
    <mergeCell ref="D7:D9"/>
    <mergeCell ref="A1:G1"/>
    <mergeCell ref="A2:G2"/>
    <mergeCell ref="A3:G3"/>
    <mergeCell ref="A5:A9"/>
    <mergeCell ref="B5:B9"/>
    <mergeCell ref="C5:F5"/>
    <mergeCell ref="C7:C9"/>
    <mergeCell ref="F7:F9"/>
  </mergeCells>
  <printOptions/>
  <pageMargins left="0.3937007874015748" right="0.3937007874015748" top="0.99" bottom="0" header="1.48" footer="0.5118110236220472"/>
  <pageSetup fitToHeight="1" fitToWidth="1"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zoomScalePageLayoutView="0" workbookViewId="0" topLeftCell="A1">
      <selection activeCell="A5" sqref="A5:A9"/>
    </sheetView>
  </sheetViews>
  <sheetFormatPr defaultColWidth="8.00390625" defaultRowHeight="12.75"/>
  <cols>
    <col min="1" max="1" width="7.140625" style="18" bestFit="1" customWidth="1"/>
    <col min="2" max="2" width="44.57421875" style="6" customWidth="1"/>
    <col min="3" max="3" width="17.421875" style="6" customWidth="1"/>
    <col min="4" max="4" width="14.140625" style="6" customWidth="1"/>
    <col min="5" max="5" width="31.00390625" style="6" customWidth="1"/>
    <col min="6" max="6" width="25.421875" style="6" customWidth="1"/>
    <col min="7" max="7" width="16.00390625" style="6" bestFit="1" customWidth="1"/>
    <col min="8" max="8" width="8.8515625" style="6" bestFit="1" customWidth="1"/>
    <col min="9" max="16384" width="8.00390625" style="6" customWidth="1"/>
  </cols>
  <sheetData>
    <row r="1" spans="1:7" ht="15.75">
      <c r="A1" s="1" t="s">
        <v>32</v>
      </c>
      <c r="B1" s="1"/>
      <c r="C1" s="1"/>
      <c r="D1" s="1"/>
      <c r="E1" s="1"/>
      <c r="F1" s="1"/>
      <c r="G1" s="1"/>
    </row>
    <row r="2" spans="1:7" ht="15.75">
      <c r="A2" s="2" t="s">
        <v>19</v>
      </c>
      <c r="B2" s="2"/>
      <c r="C2" s="2"/>
      <c r="D2" s="2"/>
      <c r="E2" s="2"/>
      <c r="F2" s="2"/>
      <c r="G2" s="2"/>
    </row>
    <row r="3" spans="1:7" ht="15.75">
      <c r="A3" s="3" t="s">
        <v>2</v>
      </c>
      <c r="B3" s="3"/>
      <c r="C3" s="3"/>
      <c r="D3" s="3"/>
      <c r="E3" s="3"/>
      <c r="F3" s="3"/>
      <c r="G3" s="3"/>
    </row>
    <row r="4" spans="1:7" ht="15.75">
      <c r="A4" s="7"/>
      <c r="B4" s="4"/>
      <c r="C4" s="4"/>
      <c r="D4" s="4"/>
      <c r="E4" s="4"/>
      <c r="F4" s="4"/>
      <c r="G4" s="8" t="s">
        <v>15</v>
      </c>
    </row>
    <row r="5" spans="1:7" ht="47.25">
      <c r="A5" s="9" t="s">
        <v>0</v>
      </c>
      <c r="B5" s="5" t="s">
        <v>3</v>
      </c>
      <c r="C5" s="10" t="s">
        <v>4</v>
      </c>
      <c r="D5" s="11"/>
      <c r="E5" s="11"/>
      <c r="F5" s="12"/>
      <c r="G5" s="13" t="s">
        <v>5</v>
      </c>
    </row>
    <row r="6" spans="1:7" ht="63">
      <c r="A6" s="9"/>
      <c r="B6" s="5"/>
      <c r="C6" s="14" t="s">
        <v>6</v>
      </c>
      <c r="D6" s="14" t="s">
        <v>7</v>
      </c>
      <c r="E6" s="14" t="s">
        <v>8</v>
      </c>
      <c r="F6" s="14" t="s">
        <v>9</v>
      </c>
      <c r="G6" s="15" t="s">
        <v>1</v>
      </c>
    </row>
    <row r="7" spans="1:7" ht="15.75">
      <c r="A7" s="9"/>
      <c r="B7" s="5"/>
      <c r="C7" s="16" t="s">
        <v>10</v>
      </c>
      <c r="D7" s="16" t="s">
        <v>11</v>
      </c>
      <c r="E7" s="17" t="s">
        <v>12</v>
      </c>
      <c r="F7" s="16" t="s">
        <v>13</v>
      </c>
      <c r="G7" s="15"/>
    </row>
    <row r="8" spans="1:7" ht="31.5">
      <c r="A8" s="9"/>
      <c r="B8" s="5"/>
      <c r="C8" s="16"/>
      <c r="D8" s="16"/>
      <c r="E8" s="17" t="s">
        <v>16</v>
      </c>
      <c r="F8" s="16"/>
      <c r="G8" s="15"/>
    </row>
    <row r="9" spans="1:7" ht="31.5">
      <c r="A9" s="9"/>
      <c r="B9" s="5"/>
      <c r="C9" s="16"/>
      <c r="D9" s="16"/>
      <c r="E9" s="17" t="s">
        <v>17</v>
      </c>
      <c r="F9" s="16"/>
      <c r="G9" s="15"/>
    </row>
    <row r="10" spans="1:7" ht="15.75">
      <c r="A10" s="19">
        <v>1</v>
      </c>
      <c r="B10" s="20" t="s">
        <v>28</v>
      </c>
      <c r="C10" s="31">
        <v>595888</v>
      </c>
      <c r="D10" s="31">
        <v>103944</v>
      </c>
      <c r="E10" s="31">
        <v>181440</v>
      </c>
      <c r="F10" s="21">
        <f>(C10-D10)/E10</f>
        <v>2.711331569664903</v>
      </c>
      <c r="G10" s="22" t="str">
        <f>IF(F10&gt;=1,"иә","жоқ")</f>
        <v>иә</v>
      </c>
    </row>
    <row r="11" spans="1:7" ht="15.75">
      <c r="A11" s="23">
        <v>2</v>
      </c>
      <c r="B11" s="24" t="s">
        <v>20</v>
      </c>
      <c r="C11" s="32">
        <v>472088</v>
      </c>
      <c r="D11" s="32">
        <v>6725</v>
      </c>
      <c r="E11" s="32">
        <v>181440</v>
      </c>
      <c r="F11" s="25">
        <f>(C11-D11)/E11</f>
        <v>2.564831349206349</v>
      </c>
      <c r="G11" s="26" t="str">
        <f>IF(F11&gt;=1,"иә","жоқ")</f>
        <v>иә</v>
      </c>
    </row>
    <row r="12" spans="1:7" ht="15.75">
      <c r="A12" s="23">
        <v>3</v>
      </c>
      <c r="B12" s="24" t="s">
        <v>14</v>
      </c>
      <c r="C12" s="32">
        <v>556584</v>
      </c>
      <c r="D12" s="32">
        <v>354947</v>
      </c>
      <c r="E12" s="32">
        <v>181440</v>
      </c>
      <c r="F12" s="25">
        <f>(C12-D12)/E12</f>
        <v>1.1113150352733685</v>
      </c>
      <c r="G12" s="26" t="str">
        <f>IF(F12&gt;=1,"иә","жоқ")</f>
        <v>иә</v>
      </c>
    </row>
    <row r="13" spans="1:7" ht="15.75">
      <c r="A13" s="27">
        <v>4</v>
      </c>
      <c r="B13" s="28" t="s">
        <v>18</v>
      </c>
      <c r="C13" s="33">
        <v>206220</v>
      </c>
      <c r="D13" s="33">
        <v>8737</v>
      </c>
      <c r="E13" s="33">
        <v>181440</v>
      </c>
      <c r="F13" s="29">
        <f>(C13-D13)/E13</f>
        <v>1.088420414462081</v>
      </c>
      <c r="G13" s="30" t="str">
        <f>IF(F13&gt;=1,"иә","жоқ")</f>
        <v>иә</v>
      </c>
    </row>
  </sheetData>
  <sheetProtection/>
  <mergeCells count="10">
    <mergeCell ref="G6:G9"/>
    <mergeCell ref="D7:D9"/>
    <mergeCell ref="A1:G1"/>
    <mergeCell ref="A2:G2"/>
    <mergeCell ref="A3:G3"/>
    <mergeCell ref="A5:A9"/>
    <mergeCell ref="B5:B9"/>
    <mergeCell ref="C5:F5"/>
    <mergeCell ref="C7:C9"/>
    <mergeCell ref="F7:F9"/>
  </mergeCells>
  <printOptions/>
  <pageMargins left="0.3937007874015748" right="0.3937007874015748" top="0.99" bottom="0" header="1.48" footer="0.5118110236220472"/>
  <pageSetup fitToHeight="1" fitToWidth="1"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tabSelected="1" zoomScalePageLayoutView="0" workbookViewId="0" topLeftCell="A1">
      <selection activeCell="A5" sqref="A5:A9"/>
    </sheetView>
  </sheetViews>
  <sheetFormatPr defaultColWidth="8.00390625" defaultRowHeight="12.75"/>
  <cols>
    <col min="1" max="1" width="7.140625" style="18" bestFit="1" customWidth="1"/>
    <col min="2" max="2" width="44.57421875" style="6" customWidth="1"/>
    <col min="3" max="3" width="17.421875" style="6" customWidth="1"/>
    <col min="4" max="4" width="14.140625" style="6" customWidth="1"/>
    <col min="5" max="5" width="31.00390625" style="6" customWidth="1"/>
    <col min="6" max="6" width="25.421875" style="6" customWidth="1"/>
    <col min="7" max="7" width="16.00390625" style="6" bestFit="1" customWidth="1"/>
    <col min="8" max="8" width="8.8515625" style="6" bestFit="1" customWidth="1"/>
    <col min="9" max="16384" width="8.00390625" style="6" customWidth="1"/>
  </cols>
  <sheetData>
    <row r="1" spans="1:7" ht="15.75">
      <c r="A1" s="1" t="s">
        <v>34</v>
      </c>
      <c r="B1" s="1"/>
      <c r="C1" s="1"/>
      <c r="D1" s="1"/>
      <c r="E1" s="1"/>
      <c r="F1" s="1"/>
      <c r="G1" s="1"/>
    </row>
    <row r="2" spans="1:7" ht="15.75">
      <c r="A2" s="2" t="s">
        <v>19</v>
      </c>
      <c r="B2" s="2"/>
      <c r="C2" s="2"/>
      <c r="D2" s="2"/>
      <c r="E2" s="2"/>
      <c r="F2" s="2"/>
      <c r="G2" s="2"/>
    </row>
    <row r="3" spans="1:7" ht="15.75">
      <c r="A3" s="3" t="s">
        <v>2</v>
      </c>
      <c r="B3" s="3"/>
      <c r="C3" s="3"/>
      <c r="D3" s="3"/>
      <c r="E3" s="3"/>
      <c r="F3" s="3"/>
      <c r="G3" s="3"/>
    </row>
    <row r="4" spans="1:7" ht="15.75">
      <c r="A4" s="7"/>
      <c r="B4" s="4"/>
      <c r="C4" s="4"/>
      <c r="D4" s="4"/>
      <c r="E4" s="4"/>
      <c r="F4" s="4"/>
      <c r="G4" s="8" t="s">
        <v>15</v>
      </c>
    </row>
    <row r="5" spans="1:7" ht="47.25">
      <c r="A5" s="9" t="s">
        <v>0</v>
      </c>
      <c r="B5" s="5" t="s">
        <v>3</v>
      </c>
      <c r="C5" s="10" t="s">
        <v>4</v>
      </c>
      <c r="D5" s="11"/>
      <c r="E5" s="11"/>
      <c r="F5" s="12"/>
      <c r="G5" s="13" t="s">
        <v>5</v>
      </c>
    </row>
    <row r="6" spans="1:7" ht="63">
      <c r="A6" s="9"/>
      <c r="B6" s="5"/>
      <c r="C6" s="14" t="s">
        <v>6</v>
      </c>
      <c r="D6" s="14" t="s">
        <v>7</v>
      </c>
      <c r="E6" s="14" t="s">
        <v>8</v>
      </c>
      <c r="F6" s="14" t="s">
        <v>9</v>
      </c>
      <c r="G6" s="15" t="s">
        <v>1</v>
      </c>
    </row>
    <row r="7" spans="1:7" ht="15.75">
      <c r="A7" s="9"/>
      <c r="B7" s="5"/>
      <c r="C7" s="16" t="s">
        <v>10</v>
      </c>
      <c r="D7" s="16" t="s">
        <v>11</v>
      </c>
      <c r="E7" s="17" t="s">
        <v>12</v>
      </c>
      <c r="F7" s="16" t="s">
        <v>13</v>
      </c>
      <c r="G7" s="15"/>
    </row>
    <row r="8" spans="1:7" ht="31.5">
      <c r="A8" s="9"/>
      <c r="B8" s="5"/>
      <c r="C8" s="16"/>
      <c r="D8" s="16"/>
      <c r="E8" s="17" t="s">
        <v>16</v>
      </c>
      <c r="F8" s="16"/>
      <c r="G8" s="15"/>
    </row>
    <row r="9" spans="1:7" ht="31.5">
      <c r="A9" s="9"/>
      <c r="B9" s="5"/>
      <c r="C9" s="16"/>
      <c r="D9" s="16"/>
      <c r="E9" s="17" t="s">
        <v>17</v>
      </c>
      <c r="F9" s="16"/>
      <c r="G9" s="15"/>
    </row>
    <row r="10" spans="1:7" ht="15.75">
      <c r="A10" s="19">
        <v>1</v>
      </c>
      <c r="B10" s="20" t="s">
        <v>33</v>
      </c>
      <c r="C10" s="31">
        <v>479523</v>
      </c>
      <c r="D10" s="31">
        <v>7049</v>
      </c>
      <c r="E10" s="31">
        <v>181440</v>
      </c>
      <c r="F10" s="21">
        <f>(C10-D10)/E10</f>
        <v>2.604023368606702</v>
      </c>
      <c r="G10" s="22" t="str">
        <f>IF(F10&gt;=1,"иә","жоқ")</f>
        <v>иә</v>
      </c>
    </row>
    <row r="11" spans="1:7" ht="15.75">
      <c r="A11" s="23">
        <v>2</v>
      </c>
      <c r="B11" s="24" t="s">
        <v>28</v>
      </c>
      <c r="C11" s="32">
        <v>466498</v>
      </c>
      <c r="D11" s="32">
        <v>4288</v>
      </c>
      <c r="E11" s="32">
        <v>181440</v>
      </c>
      <c r="F11" s="25">
        <f>(C11-D11)/E11</f>
        <v>2.5474537037037037</v>
      </c>
      <c r="G11" s="26" t="str">
        <f>IF(F11&gt;=1,"иә","жоқ")</f>
        <v>иә</v>
      </c>
    </row>
    <row r="12" spans="1:7" ht="15.75">
      <c r="A12" s="23">
        <v>3</v>
      </c>
      <c r="B12" s="24" t="s">
        <v>14</v>
      </c>
      <c r="C12" s="32">
        <v>454935</v>
      </c>
      <c r="D12" s="32">
        <v>248881</v>
      </c>
      <c r="E12" s="32">
        <v>181440</v>
      </c>
      <c r="F12" s="25">
        <f>(C12-D12)/E12</f>
        <v>1.1356591710758377</v>
      </c>
      <c r="G12" s="26" t="str">
        <f>IF(F12&gt;=1,"иә","жоқ")</f>
        <v>иә</v>
      </c>
    </row>
    <row r="13" spans="1:7" ht="15.75">
      <c r="A13" s="27">
        <v>4</v>
      </c>
      <c r="B13" s="28" t="s">
        <v>18</v>
      </c>
      <c r="C13" s="33">
        <v>200369</v>
      </c>
      <c r="D13" s="33">
        <v>7032</v>
      </c>
      <c r="E13" s="33">
        <v>181440</v>
      </c>
      <c r="F13" s="29">
        <f>(C13-D13)/E13</f>
        <v>1.065569885361552</v>
      </c>
      <c r="G13" s="30" t="str">
        <f>IF(F13&gt;=1,"иә","жоқ")</f>
        <v>иә</v>
      </c>
    </row>
  </sheetData>
  <sheetProtection/>
  <mergeCells count="10">
    <mergeCell ref="G6:G9"/>
    <mergeCell ref="D7:D9"/>
    <mergeCell ref="A1:G1"/>
    <mergeCell ref="A2:G2"/>
    <mergeCell ref="A3:G3"/>
    <mergeCell ref="A5:A9"/>
    <mergeCell ref="B5:B9"/>
    <mergeCell ref="C5:F5"/>
    <mergeCell ref="C7:C9"/>
    <mergeCell ref="F7:F9"/>
  </mergeCells>
  <printOptions/>
  <pageMargins left="0.3937007874015748" right="0.3937007874015748" top="0.99" bottom="0" header="1.48" footer="0.5118110236220472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zoomScalePageLayoutView="0" workbookViewId="0" topLeftCell="A1">
      <selection activeCell="A5" sqref="A5:A9"/>
    </sheetView>
  </sheetViews>
  <sheetFormatPr defaultColWidth="8.00390625" defaultRowHeight="12.75"/>
  <cols>
    <col min="1" max="1" width="7.140625" style="18" bestFit="1" customWidth="1"/>
    <col min="2" max="2" width="44.57421875" style="6" customWidth="1"/>
    <col min="3" max="3" width="17.421875" style="6" customWidth="1"/>
    <col min="4" max="4" width="14.140625" style="6" customWidth="1"/>
    <col min="5" max="5" width="31.00390625" style="6" customWidth="1"/>
    <col min="6" max="6" width="25.421875" style="6" customWidth="1"/>
    <col min="7" max="7" width="16.00390625" style="6" bestFit="1" customWidth="1"/>
    <col min="8" max="8" width="8.8515625" style="6" bestFit="1" customWidth="1"/>
    <col min="9" max="16384" width="8.00390625" style="6" customWidth="1"/>
  </cols>
  <sheetData>
    <row r="1" spans="1:7" ht="15.75">
      <c r="A1" s="1" t="s">
        <v>22</v>
      </c>
      <c r="B1" s="1"/>
      <c r="C1" s="1"/>
      <c r="D1" s="1"/>
      <c r="E1" s="1"/>
      <c r="F1" s="1"/>
      <c r="G1" s="1"/>
    </row>
    <row r="2" spans="1:7" ht="15.75">
      <c r="A2" s="2" t="s">
        <v>19</v>
      </c>
      <c r="B2" s="2"/>
      <c r="C2" s="2"/>
      <c r="D2" s="2"/>
      <c r="E2" s="2"/>
      <c r="F2" s="2"/>
      <c r="G2" s="2"/>
    </row>
    <row r="3" spans="1:7" ht="15.75">
      <c r="A3" s="3" t="s">
        <v>2</v>
      </c>
      <c r="B3" s="3"/>
      <c r="C3" s="3"/>
      <c r="D3" s="3"/>
      <c r="E3" s="3"/>
      <c r="F3" s="3"/>
      <c r="G3" s="3"/>
    </row>
    <row r="4" spans="1:7" ht="15.75">
      <c r="A4" s="7"/>
      <c r="B4" s="4"/>
      <c r="C4" s="4"/>
      <c r="D4" s="4"/>
      <c r="E4" s="4"/>
      <c r="F4" s="4"/>
      <c r="G4" s="8" t="s">
        <v>15</v>
      </c>
    </row>
    <row r="5" spans="1:7" ht="47.25">
      <c r="A5" s="9" t="s">
        <v>0</v>
      </c>
      <c r="B5" s="5" t="s">
        <v>3</v>
      </c>
      <c r="C5" s="10" t="s">
        <v>4</v>
      </c>
      <c r="D5" s="11"/>
      <c r="E5" s="11"/>
      <c r="F5" s="12"/>
      <c r="G5" s="13" t="s">
        <v>5</v>
      </c>
    </row>
    <row r="6" spans="1:7" ht="63">
      <c r="A6" s="9"/>
      <c r="B6" s="5"/>
      <c r="C6" s="14" t="s">
        <v>6</v>
      </c>
      <c r="D6" s="14" t="s">
        <v>7</v>
      </c>
      <c r="E6" s="14" t="s">
        <v>8</v>
      </c>
      <c r="F6" s="14" t="s">
        <v>9</v>
      </c>
      <c r="G6" s="15" t="s">
        <v>1</v>
      </c>
    </row>
    <row r="7" spans="1:7" ht="15.75">
      <c r="A7" s="9"/>
      <c r="B7" s="5"/>
      <c r="C7" s="16" t="s">
        <v>10</v>
      </c>
      <c r="D7" s="16" t="s">
        <v>11</v>
      </c>
      <c r="E7" s="17" t="s">
        <v>12</v>
      </c>
      <c r="F7" s="16" t="s">
        <v>13</v>
      </c>
      <c r="G7" s="15"/>
    </row>
    <row r="8" spans="1:7" ht="31.5">
      <c r="A8" s="9"/>
      <c r="B8" s="5"/>
      <c r="C8" s="16"/>
      <c r="D8" s="16"/>
      <c r="E8" s="17" t="s">
        <v>16</v>
      </c>
      <c r="F8" s="16"/>
      <c r="G8" s="15"/>
    </row>
    <row r="9" spans="1:7" ht="31.5">
      <c r="A9" s="9"/>
      <c r="B9" s="5"/>
      <c r="C9" s="16"/>
      <c r="D9" s="16"/>
      <c r="E9" s="17" t="s">
        <v>17</v>
      </c>
      <c r="F9" s="16"/>
      <c r="G9" s="15"/>
    </row>
    <row r="10" spans="1:7" ht="15.75">
      <c r="A10" s="19">
        <v>1</v>
      </c>
      <c r="B10" s="20" t="s">
        <v>20</v>
      </c>
      <c r="C10" s="31">
        <v>433213</v>
      </c>
      <c r="D10" s="31">
        <v>36176</v>
      </c>
      <c r="E10" s="31">
        <v>181440</v>
      </c>
      <c r="F10" s="21">
        <f>(C10-D10)/E10</f>
        <v>2.188255070546737</v>
      </c>
      <c r="G10" s="22" t="str">
        <f>IF(F10&gt;=1,"иә","жоқ")</f>
        <v>иә</v>
      </c>
    </row>
    <row r="11" spans="1:7" ht="15.75">
      <c r="A11" s="23">
        <v>2</v>
      </c>
      <c r="B11" s="24" t="s">
        <v>14</v>
      </c>
      <c r="C11" s="32">
        <v>297274</v>
      </c>
      <c r="D11" s="32">
        <v>111700</v>
      </c>
      <c r="E11" s="32">
        <v>181440</v>
      </c>
      <c r="F11" s="25">
        <f>(C11-D11)/E11</f>
        <v>1.0227843915343915</v>
      </c>
      <c r="G11" s="26" t="str">
        <f>IF(F11&gt;=1,"иә","жоқ")</f>
        <v>иә</v>
      </c>
    </row>
    <row r="12" spans="1:7" ht="15.75">
      <c r="A12" s="27">
        <v>3</v>
      </c>
      <c r="B12" s="28" t="s">
        <v>18</v>
      </c>
      <c r="C12" s="33">
        <v>148478</v>
      </c>
      <c r="D12" s="33">
        <v>9613</v>
      </c>
      <c r="E12" s="33">
        <v>181440</v>
      </c>
      <c r="F12" s="29">
        <f>(C12-D12)/E12</f>
        <v>0.7653494268077602</v>
      </c>
      <c r="G12" s="30" t="str">
        <f>IF(F12&gt;=1,"иә","жоқ")</f>
        <v>жоқ</v>
      </c>
    </row>
  </sheetData>
  <sheetProtection/>
  <mergeCells count="10">
    <mergeCell ref="G6:G9"/>
    <mergeCell ref="D7:D9"/>
    <mergeCell ref="A1:G1"/>
    <mergeCell ref="A2:G2"/>
    <mergeCell ref="A3:G3"/>
    <mergeCell ref="A5:A9"/>
    <mergeCell ref="B5:B9"/>
    <mergeCell ref="C5:F5"/>
    <mergeCell ref="C7:C9"/>
    <mergeCell ref="F7:F9"/>
  </mergeCells>
  <printOptions/>
  <pageMargins left="0.3937007874015748" right="0.3937007874015748" top="0.99" bottom="0" header="1.48" footer="0.5118110236220472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zoomScalePageLayoutView="0" workbookViewId="0" topLeftCell="A1">
      <selection activeCell="A5" sqref="A5:A9"/>
    </sheetView>
  </sheetViews>
  <sheetFormatPr defaultColWidth="8.00390625" defaultRowHeight="12.75"/>
  <cols>
    <col min="1" max="1" width="7.140625" style="18" bestFit="1" customWidth="1"/>
    <col min="2" max="2" width="44.57421875" style="6" customWidth="1"/>
    <col min="3" max="3" width="17.421875" style="6" customWidth="1"/>
    <col min="4" max="4" width="14.140625" style="6" customWidth="1"/>
    <col min="5" max="5" width="31.00390625" style="6" customWidth="1"/>
    <col min="6" max="6" width="25.421875" style="6" customWidth="1"/>
    <col min="7" max="7" width="16.00390625" style="6" bestFit="1" customWidth="1"/>
    <col min="8" max="8" width="8.8515625" style="6" bestFit="1" customWidth="1"/>
    <col min="9" max="16384" width="8.00390625" style="6" customWidth="1"/>
  </cols>
  <sheetData>
    <row r="1" spans="1:7" ht="15.75">
      <c r="A1" s="1" t="s">
        <v>23</v>
      </c>
      <c r="B1" s="1"/>
      <c r="C1" s="1"/>
      <c r="D1" s="1"/>
      <c r="E1" s="1"/>
      <c r="F1" s="1"/>
      <c r="G1" s="1"/>
    </row>
    <row r="2" spans="1:7" ht="15.75">
      <c r="A2" s="2" t="s">
        <v>19</v>
      </c>
      <c r="B2" s="2"/>
      <c r="C2" s="2"/>
      <c r="D2" s="2"/>
      <c r="E2" s="2"/>
      <c r="F2" s="2"/>
      <c r="G2" s="2"/>
    </row>
    <row r="3" spans="1:7" ht="15.75">
      <c r="A3" s="3" t="s">
        <v>2</v>
      </c>
      <c r="B3" s="3"/>
      <c r="C3" s="3"/>
      <c r="D3" s="3"/>
      <c r="E3" s="3"/>
      <c r="F3" s="3"/>
      <c r="G3" s="3"/>
    </row>
    <row r="4" spans="1:7" ht="15.75">
      <c r="A4" s="7"/>
      <c r="B4" s="4"/>
      <c r="C4" s="4"/>
      <c r="D4" s="4"/>
      <c r="E4" s="4"/>
      <c r="F4" s="4"/>
      <c r="G4" s="8" t="s">
        <v>15</v>
      </c>
    </row>
    <row r="5" spans="1:7" ht="47.25">
      <c r="A5" s="9" t="s">
        <v>0</v>
      </c>
      <c r="B5" s="5" t="s">
        <v>3</v>
      </c>
      <c r="C5" s="10" t="s">
        <v>4</v>
      </c>
      <c r="D5" s="11"/>
      <c r="E5" s="11"/>
      <c r="F5" s="12"/>
      <c r="G5" s="13" t="s">
        <v>5</v>
      </c>
    </row>
    <row r="6" spans="1:7" ht="63">
      <c r="A6" s="9"/>
      <c r="B6" s="5"/>
      <c r="C6" s="14" t="s">
        <v>6</v>
      </c>
      <c r="D6" s="14" t="s">
        <v>7</v>
      </c>
      <c r="E6" s="14" t="s">
        <v>8</v>
      </c>
      <c r="F6" s="14" t="s">
        <v>9</v>
      </c>
      <c r="G6" s="15" t="s">
        <v>1</v>
      </c>
    </row>
    <row r="7" spans="1:7" ht="15.75">
      <c r="A7" s="9"/>
      <c r="B7" s="5"/>
      <c r="C7" s="16" t="s">
        <v>10</v>
      </c>
      <c r="D7" s="16" t="s">
        <v>11</v>
      </c>
      <c r="E7" s="17" t="s">
        <v>12</v>
      </c>
      <c r="F7" s="16" t="s">
        <v>13</v>
      </c>
      <c r="G7" s="15"/>
    </row>
    <row r="8" spans="1:7" ht="31.5">
      <c r="A8" s="9"/>
      <c r="B8" s="5"/>
      <c r="C8" s="16"/>
      <c r="D8" s="16"/>
      <c r="E8" s="17" t="s">
        <v>16</v>
      </c>
      <c r="F8" s="16"/>
      <c r="G8" s="15"/>
    </row>
    <row r="9" spans="1:7" ht="31.5">
      <c r="A9" s="9"/>
      <c r="B9" s="5"/>
      <c r="C9" s="16"/>
      <c r="D9" s="16"/>
      <c r="E9" s="17" t="s">
        <v>17</v>
      </c>
      <c r="F9" s="16"/>
      <c r="G9" s="15"/>
    </row>
    <row r="10" spans="1:7" ht="15.75">
      <c r="A10" s="19">
        <v>1</v>
      </c>
      <c r="B10" s="20" t="s">
        <v>20</v>
      </c>
      <c r="C10" s="31">
        <v>416322</v>
      </c>
      <c r="D10" s="31">
        <v>19653</v>
      </c>
      <c r="E10" s="31">
        <v>181440</v>
      </c>
      <c r="F10" s="21">
        <f>(C10-D10)/E10</f>
        <v>2.1862268518518517</v>
      </c>
      <c r="G10" s="22" t="str">
        <f>IF(F10&gt;=1,"иә","жоқ")</f>
        <v>иә</v>
      </c>
    </row>
    <row r="11" spans="1:7" ht="15.75">
      <c r="A11" s="23">
        <v>2</v>
      </c>
      <c r="B11" s="24" t="s">
        <v>14</v>
      </c>
      <c r="C11" s="32">
        <v>630808</v>
      </c>
      <c r="D11" s="32">
        <v>442089</v>
      </c>
      <c r="E11" s="32">
        <v>181440</v>
      </c>
      <c r="F11" s="25">
        <f>(C11-D11)/E11</f>
        <v>1.0401179453262788</v>
      </c>
      <c r="G11" s="26" t="str">
        <f>IF(F11&gt;=1,"иә","жоқ")</f>
        <v>иә</v>
      </c>
    </row>
    <row r="12" spans="1:7" ht="15.75">
      <c r="A12" s="27">
        <v>3</v>
      </c>
      <c r="B12" s="28" t="s">
        <v>18</v>
      </c>
      <c r="C12" s="33">
        <v>137491</v>
      </c>
      <c r="D12" s="33">
        <v>9252</v>
      </c>
      <c r="E12" s="33">
        <v>181440</v>
      </c>
      <c r="F12" s="29">
        <f>(C12-D12)/E12</f>
        <v>0.7067846119929453</v>
      </c>
      <c r="G12" s="30" t="str">
        <f>IF(F12&gt;=1,"иә","жоқ")</f>
        <v>жоқ</v>
      </c>
    </row>
  </sheetData>
  <sheetProtection/>
  <mergeCells count="10">
    <mergeCell ref="G6:G9"/>
    <mergeCell ref="D7:D9"/>
    <mergeCell ref="A1:G1"/>
    <mergeCell ref="A2:G2"/>
    <mergeCell ref="A3:G3"/>
    <mergeCell ref="A5:A9"/>
    <mergeCell ref="B5:B9"/>
    <mergeCell ref="C5:F5"/>
    <mergeCell ref="C7:C9"/>
    <mergeCell ref="F7:F9"/>
  </mergeCells>
  <printOptions/>
  <pageMargins left="0.3937007874015748" right="0.3937007874015748" top="0.99" bottom="0" header="1.48" footer="0.5118110236220472"/>
  <pageSetup fitToHeight="1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zoomScalePageLayoutView="0" workbookViewId="0" topLeftCell="A1">
      <selection activeCell="A5" sqref="A5:A9"/>
    </sheetView>
  </sheetViews>
  <sheetFormatPr defaultColWidth="8.00390625" defaultRowHeight="12.75"/>
  <cols>
    <col min="1" max="1" width="7.140625" style="18" bestFit="1" customWidth="1"/>
    <col min="2" max="2" width="44.57421875" style="6" customWidth="1"/>
    <col min="3" max="3" width="17.421875" style="6" customWidth="1"/>
    <col min="4" max="4" width="14.140625" style="6" customWidth="1"/>
    <col min="5" max="5" width="31.00390625" style="6" customWidth="1"/>
    <col min="6" max="6" width="25.421875" style="6" customWidth="1"/>
    <col min="7" max="7" width="16.00390625" style="6" bestFit="1" customWidth="1"/>
    <col min="8" max="8" width="8.8515625" style="6" bestFit="1" customWidth="1"/>
    <col min="9" max="16384" width="8.00390625" style="6" customWidth="1"/>
  </cols>
  <sheetData>
    <row r="1" spans="1:7" ht="15.75">
      <c r="A1" s="1" t="s">
        <v>24</v>
      </c>
      <c r="B1" s="1"/>
      <c r="C1" s="1"/>
      <c r="D1" s="1"/>
      <c r="E1" s="1"/>
      <c r="F1" s="1"/>
      <c r="G1" s="1"/>
    </row>
    <row r="2" spans="1:7" ht="15.75">
      <c r="A2" s="2" t="s">
        <v>19</v>
      </c>
      <c r="B2" s="2"/>
      <c r="C2" s="2"/>
      <c r="D2" s="2"/>
      <c r="E2" s="2"/>
      <c r="F2" s="2"/>
      <c r="G2" s="2"/>
    </row>
    <row r="3" spans="1:7" ht="15.75">
      <c r="A3" s="3" t="s">
        <v>2</v>
      </c>
      <c r="B3" s="3"/>
      <c r="C3" s="3"/>
      <c r="D3" s="3"/>
      <c r="E3" s="3"/>
      <c r="F3" s="3"/>
      <c r="G3" s="3"/>
    </row>
    <row r="4" spans="1:7" ht="15.75">
      <c r="A4" s="7"/>
      <c r="B4" s="4"/>
      <c r="C4" s="4"/>
      <c r="D4" s="4"/>
      <c r="E4" s="4"/>
      <c r="F4" s="4"/>
      <c r="G4" s="8" t="s">
        <v>15</v>
      </c>
    </row>
    <row r="5" spans="1:7" ht="47.25">
      <c r="A5" s="9" t="s">
        <v>0</v>
      </c>
      <c r="B5" s="5" t="s">
        <v>3</v>
      </c>
      <c r="C5" s="10" t="s">
        <v>4</v>
      </c>
      <c r="D5" s="11"/>
      <c r="E5" s="11"/>
      <c r="F5" s="12"/>
      <c r="G5" s="13" t="s">
        <v>5</v>
      </c>
    </row>
    <row r="6" spans="1:7" ht="63">
      <c r="A6" s="9"/>
      <c r="B6" s="5"/>
      <c r="C6" s="14" t="s">
        <v>6</v>
      </c>
      <c r="D6" s="14" t="s">
        <v>7</v>
      </c>
      <c r="E6" s="14" t="s">
        <v>8</v>
      </c>
      <c r="F6" s="14" t="s">
        <v>9</v>
      </c>
      <c r="G6" s="15" t="s">
        <v>1</v>
      </c>
    </row>
    <row r="7" spans="1:7" ht="15.75">
      <c r="A7" s="9"/>
      <c r="B7" s="5"/>
      <c r="C7" s="16" t="s">
        <v>10</v>
      </c>
      <c r="D7" s="16" t="s">
        <v>11</v>
      </c>
      <c r="E7" s="17" t="s">
        <v>12</v>
      </c>
      <c r="F7" s="16" t="s">
        <v>13</v>
      </c>
      <c r="G7" s="15"/>
    </row>
    <row r="8" spans="1:7" ht="31.5">
      <c r="A8" s="9"/>
      <c r="B8" s="5"/>
      <c r="C8" s="16"/>
      <c r="D8" s="16"/>
      <c r="E8" s="17" t="s">
        <v>16</v>
      </c>
      <c r="F8" s="16"/>
      <c r="G8" s="15"/>
    </row>
    <row r="9" spans="1:7" ht="31.5">
      <c r="A9" s="9"/>
      <c r="B9" s="5"/>
      <c r="C9" s="16"/>
      <c r="D9" s="16"/>
      <c r="E9" s="17" t="s">
        <v>17</v>
      </c>
      <c r="F9" s="16"/>
      <c r="G9" s="15"/>
    </row>
    <row r="10" spans="1:7" ht="15.75">
      <c r="A10" s="19">
        <v>1</v>
      </c>
      <c r="B10" s="20" t="s">
        <v>20</v>
      </c>
      <c r="C10" s="31">
        <v>477607</v>
      </c>
      <c r="D10" s="31">
        <v>23245</v>
      </c>
      <c r="E10" s="31">
        <v>181440</v>
      </c>
      <c r="F10" s="21">
        <f>(C10-D10)/E10</f>
        <v>2.5041997354497356</v>
      </c>
      <c r="G10" s="22" t="str">
        <f>IF(F10&gt;=1,"иә","жоқ")</f>
        <v>иә</v>
      </c>
    </row>
    <row r="11" spans="1:7" ht="15.75">
      <c r="A11" s="23">
        <v>2</v>
      </c>
      <c r="B11" s="24" t="s">
        <v>14</v>
      </c>
      <c r="C11" s="32">
        <v>270863</v>
      </c>
      <c r="D11" s="32">
        <v>87990</v>
      </c>
      <c r="E11" s="32">
        <v>181440</v>
      </c>
      <c r="F11" s="25">
        <f>(C11-D11)/E11</f>
        <v>1.0078979276895943</v>
      </c>
      <c r="G11" s="26" t="str">
        <f>IF(F11&gt;=1,"иә","жоқ")</f>
        <v>иә</v>
      </c>
    </row>
    <row r="12" spans="1:7" ht="15.75">
      <c r="A12" s="27">
        <v>3</v>
      </c>
      <c r="B12" s="28" t="s">
        <v>18</v>
      </c>
      <c r="C12" s="33">
        <v>123281</v>
      </c>
      <c r="D12" s="33">
        <v>9556</v>
      </c>
      <c r="E12" s="33">
        <v>181440</v>
      </c>
      <c r="F12" s="29">
        <f>(C12-D12)/E12</f>
        <v>0.626791225749559</v>
      </c>
      <c r="G12" s="30" t="str">
        <f>IF(F12&gt;=1,"иә","жоқ")</f>
        <v>жоқ</v>
      </c>
    </row>
  </sheetData>
  <sheetProtection/>
  <mergeCells count="10">
    <mergeCell ref="G6:G9"/>
    <mergeCell ref="D7:D9"/>
    <mergeCell ref="A1:G1"/>
    <mergeCell ref="A2:G2"/>
    <mergeCell ref="A3:G3"/>
    <mergeCell ref="A5:A9"/>
    <mergeCell ref="B5:B9"/>
    <mergeCell ref="C5:F5"/>
    <mergeCell ref="C7:C9"/>
    <mergeCell ref="F7:F9"/>
  </mergeCells>
  <printOptions/>
  <pageMargins left="0.3937007874015748" right="0.3937007874015748" top="0.99" bottom="0" header="1.48" footer="0.5118110236220472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zoomScalePageLayoutView="0" workbookViewId="0" topLeftCell="A1">
      <selection activeCell="A5" sqref="A5:A9"/>
    </sheetView>
  </sheetViews>
  <sheetFormatPr defaultColWidth="8.00390625" defaultRowHeight="12.75"/>
  <cols>
    <col min="1" max="1" width="7.140625" style="18" bestFit="1" customWidth="1"/>
    <col min="2" max="2" width="44.57421875" style="6" customWidth="1"/>
    <col min="3" max="3" width="17.421875" style="6" customWidth="1"/>
    <col min="4" max="4" width="14.140625" style="6" customWidth="1"/>
    <col min="5" max="5" width="31.00390625" style="6" customWidth="1"/>
    <col min="6" max="6" width="25.421875" style="6" customWidth="1"/>
    <col min="7" max="7" width="16.00390625" style="6" bestFit="1" customWidth="1"/>
    <col min="8" max="8" width="8.8515625" style="6" bestFit="1" customWidth="1"/>
    <col min="9" max="16384" width="8.00390625" style="6" customWidth="1"/>
  </cols>
  <sheetData>
    <row r="1" spans="1:7" ht="15.75">
      <c r="A1" s="1" t="s">
        <v>25</v>
      </c>
      <c r="B1" s="1"/>
      <c r="C1" s="1"/>
      <c r="D1" s="1"/>
      <c r="E1" s="1"/>
      <c r="F1" s="1"/>
      <c r="G1" s="1"/>
    </row>
    <row r="2" spans="1:7" ht="15.75">
      <c r="A2" s="2" t="s">
        <v>19</v>
      </c>
      <c r="B2" s="2"/>
      <c r="C2" s="2"/>
      <c r="D2" s="2"/>
      <c r="E2" s="2"/>
      <c r="F2" s="2"/>
      <c r="G2" s="2"/>
    </row>
    <row r="3" spans="1:7" ht="15.75">
      <c r="A3" s="3" t="s">
        <v>2</v>
      </c>
      <c r="B3" s="3"/>
      <c r="C3" s="3"/>
      <c r="D3" s="3"/>
      <c r="E3" s="3"/>
      <c r="F3" s="3"/>
      <c r="G3" s="3"/>
    </row>
    <row r="4" spans="1:7" ht="15.75">
      <c r="A4" s="7"/>
      <c r="B4" s="4"/>
      <c r="C4" s="4"/>
      <c r="D4" s="4"/>
      <c r="E4" s="4"/>
      <c r="F4" s="4"/>
      <c r="G4" s="8" t="s">
        <v>15</v>
      </c>
    </row>
    <row r="5" spans="1:7" ht="47.25">
      <c r="A5" s="9" t="s">
        <v>0</v>
      </c>
      <c r="B5" s="5" t="s">
        <v>3</v>
      </c>
      <c r="C5" s="10" t="s">
        <v>4</v>
      </c>
      <c r="D5" s="11"/>
      <c r="E5" s="11"/>
      <c r="F5" s="12"/>
      <c r="G5" s="13" t="s">
        <v>5</v>
      </c>
    </row>
    <row r="6" spans="1:7" ht="63">
      <c r="A6" s="9"/>
      <c r="B6" s="5"/>
      <c r="C6" s="14" t="s">
        <v>6</v>
      </c>
      <c r="D6" s="14" t="s">
        <v>7</v>
      </c>
      <c r="E6" s="14" t="s">
        <v>8</v>
      </c>
      <c r="F6" s="14" t="s">
        <v>9</v>
      </c>
      <c r="G6" s="15" t="s">
        <v>1</v>
      </c>
    </row>
    <row r="7" spans="1:7" ht="15.75">
      <c r="A7" s="9"/>
      <c r="B7" s="5"/>
      <c r="C7" s="16" t="s">
        <v>10</v>
      </c>
      <c r="D7" s="16" t="s">
        <v>11</v>
      </c>
      <c r="E7" s="17" t="s">
        <v>12</v>
      </c>
      <c r="F7" s="16" t="s">
        <v>13</v>
      </c>
      <c r="G7" s="15"/>
    </row>
    <row r="8" spans="1:7" ht="31.5">
      <c r="A8" s="9"/>
      <c r="B8" s="5"/>
      <c r="C8" s="16"/>
      <c r="D8" s="16"/>
      <c r="E8" s="17" t="s">
        <v>16</v>
      </c>
      <c r="F8" s="16"/>
      <c r="G8" s="15"/>
    </row>
    <row r="9" spans="1:7" ht="31.5">
      <c r="A9" s="9"/>
      <c r="B9" s="5"/>
      <c r="C9" s="16"/>
      <c r="D9" s="16"/>
      <c r="E9" s="17" t="s">
        <v>17</v>
      </c>
      <c r="F9" s="16"/>
      <c r="G9" s="15"/>
    </row>
    <row r="10" spans="1:7" ht="15.75">
      <c r="A10" s="19">
        <v>1</v>
      </c>
      <c r="B10" s="20" t="s">
        <v>20</v>
      </c>
      <c r="C10" s="31">
        <v>472265</v>
      </c>
      <c r="D10" s="31">
        <v>12468</v>
      </c>
      <c r="E10" s="31">
        <v>181440</v>
      </c>
      <c r="F10" s="21">
        <f>(C10-D10)/E10</f>
        <v>2.5341545414462083</v>
      </c>
      <c r="G10" s="22" t="str">
        <f>IF(F10&gt;=1,"иә","жоқ")</f>
        <v>иә</v>
      </c>
    </row>
    <row r="11" spans="1:7" ht="15.75">
      <c r="A11" s="23">
        <v>2</v>
      </c>
      <c r="B11" s="24" t="s">
        <v>18</v>
      </c>
      <c r="C11" s="32">
        <v>211808</v>
      </c>
      <c r="D11" s="32">
        <v>14508</v>
      </c>
      <c r="E11" s="32">
        <v>181440</v>
      </c>
      <c r="F11" s="25">
        <f>(C11-D11)/E11</f>
        <v>1.0874118165784832</v>
      </c>
      <c r="G11" s="26" t="str">
        <f>IF(F11&gt;=1,"иә","жоқ")</f>
        <v>иә</v>
      </c>
    </row>
    <row r="12" spans="1:7" ht="15.75">
      <c r="A12" s="27">
        <v>3</v>
      </c>
      <c r="B12" s="28" t="s">
        <v>14</v>
      </c>
      <c r="C12" s="33">
        <v>331913</v>
      </c>
      <c r="D12" s="33">
        <v>145085</v>
      </c>
      <c r="E12" s="33">
        <v>181440</v>
      </c>
      <c r="F12" s="29">
        <f>(C12-D12)/E12</f>
        <v>1.0296957671957672</v>
      </c>
      <c r="G12" s="30" t="str">
        <f>IF(F12&gt;=1,"иә","жоқ")</f>
        <v>иә</v>
      </c>
    </row>
  </sheetData>
  <sheetProtection/>
  <mergeCells count="10">
    <mergeCell ref="G6:G9"/>
    <mergeCell ref="D7:D9"/>
    <mergeCell ref="A1:G1"/>
    <mergeCell ref="A2:G2"/>
    <mergeCell ref="A3:G3"/>
    <mergeCell ref="A5:A9"/>
    <mergeCell ref="B5:B9"/>
    <mergeCell ref="C5:F5"/>
    <mergeCell ref="C7:C9"/>
    <mergeCell ref="F7:F9"/>
  </mergeCells>
  <printOptions/>
  <pageMargins left="0.3937007874015748" right="0.3937007874015748" top="0.99" bottom="0" header="1.48" footer="0.5118110236220472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zoomScalePageLayoutView="0" workbookViewId="0" topLeftCell="A1">
      <selection activeCell="A5" sqref="A5:A9"/>
    </sheetView>
  </sheetViews>
  <sheetFormatPr defaultColWidth="8.00390625" defaultRowHeight="12.75"/>
  <cols>
    <col min="1" max="1" width="7.140625" style="18" bestFit="1" customWidth="1"/>
    <col min="2" max="2" width="44.57421875" style="6" customWidth="1"/>
    <col min="3" max="3" width="17.421875" style="6" customWidth="1"/>
    <col min="4" max="4" width="14.140625" style="6" customWidth="1"/>
    <col min="5" max="5" width="31.00390625" style="6" customWidth="1"/>
    <col min="6" max="6" width="25.421875" style="6" customWidth="1"/>
    <col min="7" max="7" width="16.00390625" style="6" bestFit="1" customWidth="1"/>
    <col min="8" max="8" width="8.8515625" style="6" bestFit="1" customWidth="1"/>
    <col min="9" max="16384" width="8.00390625" style="6" customWidth="1"/>
  </cols>
  <sheetData>
    <row r="1" spans="1:7" ht="15.75">
      <c r="A1" s="1" t="s">
        <v>26</v>
      </c>
      <c r="B1" s="1"/>
      <c r="C1" s="1"/>
      <c r="D1" s="1"/>
      <c r="E1" s="1"/>
      <c r="F1" s="1"/>
      <c r="G1" s="1"/>
    </row>
    <row r="2" spans="1:7" ht="15.75">
      <c r="A2" s="2" t="s">
        <v>19</v>
      </c>
      <c r="B2" s="2"/>
      <c r="C2" s="2"/>
      <c r="D2" s="2"/>
      <c r="E2" s="2"/>
      <c r="F2" s="2"/>
      <c r="G2" s="2"/>
    </row>
    <row r="3" spans="1:7" ht="15.75">
      <c r="A3" s="3" t="s">
        <v>2</v>
      </c>
      <c r="B3" s="3"/>
      <c r="C3" s="3"/>
      <c r="D3" s="3"/>
      <c r="E3" s="3"/>
      <c r="F3" s="3"/>
      <c r="G3" s="3"/>
    </row>
    <row r="4" spans="1:7" ht="15.75">
      <c r="A4" s="7"/>
      <c r="B4" s="4"/>
      <c r="C4" s="4"/>
      <c r="D4" s="4"/>
      <c r="E4" s="4"/>
      <c r="F4" s="4"/>
      <c r="G4" s="8" t="s">
        <v>15</v>
      </c>
    </row>
    <row r="5" spans="1:7" ht="47.25">
      <c r="A5" s="9" t="s">
        <v>0</v>
      </c>
      <c r="B5" s="5" t="s">
        <v>3</v>
      </c>
      <c r="C5" s="10" t="s">
        <v>4</v>
      </c>
      <c r="D5" s="11"/>
      <c r="E5" s="11"/>
      <c r="F5" s="12"/>
      <c r="G5" s="13" t="s">
        <v>5</v>
      </c>
    </row>
    <row r="6" spans="1:7" ht="63">
      <c r="A6" s="9"/>
      <c r="B6" s="5"/>
      <c r="C6" s="14" t="s">
        <v>6</v>
      </c>
      <c r="D6" s="14" t="s">
        <v>7</v>
      </c>
      <c r="E6" s="14" t="s">
        <v>8</v>
      </c>
      <c r="F6" s="14" t="s">
        <v>9</v>
      </c>
      <c r="G6" s="15" t="s">
        <v>1</v>
      </c>
    </row>
    <row r="7" spans="1:7" ht="15.75">
      <c r="A7" s="9"/>
      <c r="B7" s="5"/>
      <c r="C7" s="16" t="s">
        <v>10</v>
      </c>
      <c r="D7" s="16" t="s">
        <v>11</v>
      </c>
      <c r="E7" s="17" t="s">
        <v>12</v>
      </c>
      <c r="F7" s="16" t="s">
        <v>13</v>
      </c>
      <c r="G7" s="15"/>
    </row>
    <row r="8" spans="1:7" ht="31.5">
      <c r="A8" s="9"/>
      <c r="B8" s="5"/>
      <c r="C8" s="16"/>
      <c r="D8" s="16"/>
      <c r="E8" s="17" t="s">
        <v>16</v>
      </c>
      <c r="F8" s="16"/>
      <c r="G8" s="15"/>
    </row>
    <row r="9" spans="1:7" ht="31.5">
      <c r="A9" s="9"/>
      <c r="B9" s="5"/>
      <c r="C9" s="16"/>
      <c r="D9" s="16"/>
      <c r="E9" s="17" t="s">
        <v>17</v>
      </c>
      <c r="F9" s="16"/>
      <c r="G9" s="15"/>
    </row>
    <row r="10" spans="1:7" ht="15.75">
      <c r="A10" s="19">
        <v>1</v>
      </c>
      <c r="B10" s="20" t="s">
        <v>20</v>
      </c>
      <c r="C10" s="31">
        <v>504733</v>
      </c>
      <c r="D10" s="31">
        <v>18389</v>
      </c>
      <c r="E10" s="31">
        <v>181440</v>
      </c>
      <c r="F10" s="21">
        <f>(C10-D10)/E10</f>
        <v>2.680467372134039</v>
      </c>
      <c r="G10" s="22" t="str">
        <f>IF(F10&gt;=1,"иә","жоқ")</f>
        <v>иә</v>
      </c>
    </row>
    <row r="11" spans="1:7" ht="15.75">
      <c r="A11" s="23">
        <v>2</v>
      </c>
      <c r="B11" s="24" t="s">
        <v>18</v>
      </c>
      <c r="C11" s="32">
        <v>202283</v>
      </c>
      <c r="D11" s="32">
        <v>13847</v>
      </c>
      <c r="E11" s="32">
        <v>181440</v>
      </c>
      <c r="F11" s="25">
        <f>(C11-D11)/E11</f>
        <v>1.038558201058201</v>
      </c>
      <c r="G11" s="26" t="str">
        <f>IF(F11&gt;=1,"иә","жоқ")</f>
        <v>иә</v>
      </c>
    </row>
    <row r="12" spans="1:7" ht="15.75">
      <c r="A12" s="27">
        <v>3</v>
      </c>
      <c r="B12" s="28" t="s">
        <v>14</v>
      </c>
      <c r="C12" s="33">
        <v>419100</v>
      </c>
      <c r="D12" s="33">
        <v>227091</v>
      </c>
      <c r="E12" s="33">
        <v>181440</v>
      </c>
      <c r="F12" s="29">
        <f>(C12-D12)/E12</f>
        <v>1.0582506613756615</v>
      </c>
      <c r="G12" s="30" t="str">
        <f>IF(F12&gt;=1,"иә","жоқ")</f>
        <v>иә</v>
      </c>
    </row>
  </sheetData>
  <sheetProtection/>
  <mergeCells count="10">
    <mergeCell ref="G6:G9"/>
    <mergeCell ref="D7:D9"/>
    <mergeCell ref="A1:G1"/>
    <mergeCell ref="A2:G2"/>
    <mergeCell ref="A3:G3"/>
    <mergeCell ref="A5:A9"/>
    <mergeCell ref="B5:B9"/>
    <mergeCell ref="C5:F5"/>
    <mergeCell ref="C7:C9"/>
    <mergeCell ref="F7:F9"/>
  </mergeCells>
  <printOptions/>
  <pageMargins left="0.3937007874015748" right="0.3937007874015748" top="0.99" bottom="0" header="1.48" footer="0.5118110236220472"/>
  <pageSetup fitToHeight="1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zoomScalePageLayoutView="0" workbookViewId="0" topLeftCell="A1">
      <selection activeCell="A5" sqref="A5:A9"/>
    </sheetView>
  </sheetViews>
  <sheetFormatPr defaultColWidth="8.00390625" defaultRowHeight="12.75"/>
  <cols>
    <col min="1" max="1" width="7.140625" style="18" bestFit="1" customWidth="1"/>
    <col min="2" max="2" width="44.57421875" style="6" customWidth="1"/>
    <col min="3" max="3" width="17.421875" style="6" customWidth="1"/>
    <col min="4" max="4" width="14.140625" style="6" customWidth="1"/>
    <col min="5" max="5" width="31.00390625" style="6" customWidth="1"/>
    <col min="6" max="6" width="25.421875" style="6" customWidth="1"/>
    <col min="7" max="7" width="16.00390625" style="6" bestFit="1" customWidth="1"/>
    <col min="8" max="8" width="8.8515625" style="6" bestFit="1" customWidth="1"/>
    <col min="9" max="16384" width="8.00390625" style="6" customWidth="1"/>
  </cols>
  <sheetData>
    <row r="1" spans="1:7" ht="15.75">
      <c r="A1" s="1" t="s">
        <v>27</v>
      </c>
      <c r="B1" s="1"/>
      <c r="C1" s="1"/>
      <c r="D1" s="1"/>
      <c r="E1" s="1"/>
      <c r="F1" s="1"/>
      <c r="G1" s="1"/>
    </row>
    <row r="2" spans="1:7" ht="15.75">
      <c r="A2" s="2" t="s">
        <v>19</v>
      </c>
      <c r="B2" s="2"/>
      <c r="C2" s="2"/>
      <c r="D2" s="2"/>
      <c r="E2" s="2"/>
      <c r="F2" s="2"/>
      <c r="G2" s="2"/>
    </row>
    <row r="3" spans="1:7" ht="15.75">
      <c r="A3" s="3" t="s">
        <v>2</v>
      </c>
      <c r="B3" s="3"/>
      <c r="C3" s="3"/>
      <c r="D3" s="3"/>
      <c r="E3" s="3"/>
      <c r="F3" s="3"/>
      <c r="G3" s="3"/>
    </row>
    <row r="4" spans="1:7" ht="15.75">
      <c r="A4" s="7"/>
      <c r="B4" s="4"/>
      <c r="C4" s="4"/>
      <c r="D4" s="4"/>
      <c r="E4" s="4"/>
      <c r="F4" s="4"/>
      <c r="G4" s="8" t="s">
        <v>15</v>
      </c>
    </row>
    <row r="5" spans="1:7" ht="47.25">
      <c r="A5" s="9" t="s">
        <v>0</v>
      </c>
      <c r="B5" s="5" t="s">
        <v>3</v>
      </c>
      <c r="C5" s="10" t="s">
        <v>4</v>
      </c>
      <c r="D5" s="11"/>
      <c r="E5" s="11"/>
      <c r="F5" s="12"/>
      <c r="G5" s="13" t="s">
        <v>5</v>
      </c>
    </row>
    <row r="6" spans="1:7" ht="63">
      <c r="A6" s="9"/>
      <c r="B6" s="5"/>
      <c r="C6" s="14" t="s">
        <v>6</v>
      </c>
      <c r="D6" s="14" t="s">
        <v>7</v>
      </c>
      <c r="E6" s="14" t="s">
        <v>8</v>
      </c>
      <c r="F6" s="14" t="s">
        <v>9</v>
      </c>
      <c r="G6" s="15" t="s">
        <v>1</v>
      </c>
    </row>
    <row r="7" spans="1:7" ht="15.75">
      <c r="A7" s="9"/>
      <c r="B7" s="5"/>
      <c r="C7" s="16" t="s">
        <v>10</v>
      </c>
      <c r="D7" s="16" t="s">
        <v>11</v>
      </c>
      <c r="E7" s="17" t="s">
        <v>12</v>
      </c>
      <c r="F7" s="16" t="s">
        <v>13</v>
      </c>
      <c r="G7" s="15"/>
    </row>
    <row r="8" spans="1:7" ht="31.5">
      <c r="A8" s="9"/>
      <c r="B8" s="5"/>
      <c r="C8" s="16"/>
      <c r="D8" s="16"/>
      <c r="E8" s="17" t="s">
        <v>16</v>
      </c>
      <c r="F8" s="16"/>
      <c r="G8" s="15"/>
    </row>
    <row r="9" spans="1:7" ht="31.5">
      <c r="A9" s="9"/>
      <c r="B9" s="5"/>
      <c r="C9" s="16"/>
      <c r="D9" s="16"/>
      <c r="E9" s="17" t="s">
        <v>17</v>
      </c>
      <c r="F9" s="16"/>
      <c r="G9" s="15"/>
    </row>
    <row r="10" spans="1:7" ht="15.75">
      <c r="A10" s="19">
        <v>1</v>
      </c>
      <c r="B10" s="20" t="s">
        <v>20</v>
      </c>
      <c r="C10" s="31">
        <v>512177</v>
      </c>
      <c r="D10" s="31">
        <v>14895</v>
      </c>
      <c r="E10" s="31">
        <v>181440</v>
      </c>
      <c r="F10" s="21">
        <f>(C10-D10)/E10</f>
        <v>2.74075176366843</v>
      </c>
      <c r="G10" s="22" t="str">
        <f>IF(F10&gt;=1,"иә","жоқ")</f>
        <v>иә</v>
      </c>
    </row>
    <row r="11" spans="1:7" ht="15.75">
      <c r="A11" s="23">
        <v>2</v>
      </c>
      <c r="B11" s="24" t="s">
        <v>18</v>
      </c>
      <c r="C11" s="32">
        <v>200118</v>
      </c>
      <c r="D11" s="32">
        <v>14369</v>
      </c>
      <c r="E11" s="32">
        <v>181440</v>
      </c>
      <c r="F11" s="25">
        <f>(C11-D11)/E11</f>
        <v>1.023748897707231</v>
      </c>
      <c r="G11" s="26" t="str">
        <f>IF(F11&gt;=1,"иә","жоқ")</f>
        <v>иә</v>
      </c>
    </row>
    <row r="12" spans="1:7" ht="15.75">
      <c r="A12" s="27">
        <v>3</v>
      </c>
      <c r="B12" s="28" t="s">
        <v>14</v>
      </c>
      <c r="C12" s="33">
        <v>349201</v>
      </c>
      <c r="D12" s="33">
        <v>162827</v>
      </c>
      <c r="E12" s="33">
        <v>181440</v>
      </c>
      <c r="F12" s="29">
        <f>(C12-D12)/E12</f>
        <v>1.0271935626102293</v>
      </c>
      <c r="G12" s="30" t="str">
        <f>IF(F12&gt;=1,"иә","жоқ")</f>
        <v>иә</v>
      </c>
    </row>
  </sheetData>
  <sheetProtection/>
  <mergeCells count="10">
    <mergeCell ref="G6:G9"/>
    <mergeCell ref="D7:D9"/>
    <mergeCell ref="A1:G1"/>
    <mergeCell ref="A2:G2"/>
    <mergeCell ref="A3:G3"/>
    <mergeCell ref="A5:A9"/>
    <mergeCell ref="B5:B9"/>
    <mergeCell ref="C5:F5"/>
    <mergeCell ref="C7:C9"/>
    <mergeCell ref="F7:F9"/>
  </mergeCells>
  <printOptions/>
  <pageMargins left="0.3937007874015748" right="0.3937007874015748" top="0.99" bottom="0" header="1.48" footer="0.5118110236220472"/>
  <pageSetup fitToHeight="1" fitToWidth="1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zoomScalePageLayoutView="0" workbookViewId="0" topLeftCell="A1">
      <selection activeCell="A5" sqref="A5:A9"/>
    </sheetView>
  </sheetViews>
  <sheetFormatPr defaultColWidth="8.00390625" defaultRowHeight="12.75"/>
  <cols>
    <col min="1" max="1" width="7.140625" style="18" bestFit="1" customWidth="1"/>
    <col min="2" max="2" width="44.57421875" style="6" customWidth="1"/>
    <col min="3" max="3" width="17.421875" style="6" customWidth="1"/>
    <col min="4" max="4" width="14.140625" style="6" customWidth="1"/>
    <col min="5" max="5" width="31.00390625" style="6" customWidth="1"/>
    <col min="6" max="6" width="25.421875" style="6" customWidth="1"/>
    <col min="7" max="7" width="16.00390625" style="6" bestFit="1" customWidth="1"/>
    <col min="8" max="8" width="8.8515625" style="6" bestFit="1" customWidth="1"/>
    <col min="9" max="16384" width="8.00390625" style="6" customWidth="1"/>
  </cols>
  <sheetData>
    <row r="1" spans="1:7" ht="15.75">
      <c r="A1" s="1" t="s">
        <v>29</v>
      </c>
      <c r="B1" s="1"/>
      <c r="C1" s="1"/>
      <c r="D1" s="1"/>
      <c r="E1" s="1"/>
      <c r="F1" s="1"/>
      <c r="G1" s="1"/>
    </row>
    <row r="2" spans="1:7" ht="15.75">
      <c r="A2" s="2" t="s">
        <v>19</v>
      </c>
      <c r="B2" s="2"/>
      <c r="C2" s="2"/>
      <c r="D2" s="2"/>
      <c r="E2" s="2"/>
      <c r="F2" s="2"/>
      <c r="G2" s="2"/>
    </row>
    <row r="3" spans="1:7" ht="15.75">
      <c r="A3" s="3" t="s">
        <v>2</v>
      </c>
      <c r="B3" s="3"/>
      <c r="C3" s="3"/>
      <c r="D3" s="3"/>
      <c r="E3" s="3"/>
      <c r="F3" s="3"/>
      <c r="G3" s="3"/>
    </row>
    <row r="4" spans="1:7" ht="15.75">
      <c r="A4" s="7"/>
      <c r="B4" s="4"/>
      <c r="C4" s="4"/>
      <c r="D4" s="4"/>
      <c r="E4" s="4"/>
      <c r="F4" s="4"/>
      <c r="G4" s="8" t="s">
        <v>15</v>
      </c>
    </row>
    <row r="5" spans="1:7" ht="47.25">
      <c r="A5" s="9" t="s">
        <v>0</v>
      </c>
      <c r="B5" s="5" t="s">
        <v>3</v>
      </c>
      <c r="C5" s="10" t="s">
        <v>4</v>
      </c>
      <c r="D5" s="11"/>
      <c r="E5" s="11"/>
      <c r="F5" s="12"/>
      <c r="G5" s="13" t="s">
        <v>5</v>
      </c>
    </row>
    <row r="6" spans="1:7" ht="63">
      <c r="A6" s="9"/>
      <c r="B6" s="5"/>
      <c r="C6" s="14" t="s">
        <v>6</v>
      </c>
      <c r="D6" s="14" t="s">
        <v>7</v>
      </c>
      <c r="E6" s="14" t="s">
        <v>8</v>
      </c>
      <c r="F6" s="14" t="s">
        <v>9</v>
      </c>
      <c r="G6" s="15" t="s">
        <v>1</v>
      </c>
    </row>
    <row r="7" spans="1:7" ht="15.75">
      <c r="A7" s="9"/>
      <c r="B7" s="5"/>
      <c r="C7" s="16" t="s">
        <v>10</v>
      </c>
      <c r="D7" s="16" t="s">
        <v>11</v>
      </c>
      <c r="E7" s="17" t="s">
        <v>12</v>
      </c>
      <c r="F7" s="16" t="s">
        <v>13</v>
      </c>
      <c r="G7" s="15"/>
    </row>
    <row r="8" spans="1:7" ht="31.5">
      <c r="A8" s="9"/>
      <c r="B8" s="5"/>
      <c r="C8" s="16"/>
      <c r="D8" s="16"/>
      <c r="E8" s="17" t="s">
        <v>16</v>
      </c>
      <c r="F8" s="16"/>
      <c r="G8" s="15"/>
    </row>
    <row r="9" spans="1:7" ht="31.5">
      <c r="A9" s="9"/>
      <c r="B9" s="5"/>
      <c r="C9" s="16"/>
      <c r="D9" s="16"/>
      <c r="E9" s="17" t="s">
        <v>17</v>
      </c>
      <c r="F9" s="16"/>
      <c r="G9" s="15"/>
    </row>
    <row r="10" spans="1:7" ht="15.75">
      <c r="A10" s="19">
        <v>1</v>
      </c>
      <c r="B10" s="20" t="s">
        <v>14</v>
      </c>
      <c r="C10" s="31">
        <v>299267</v>
      </c>
      <c r="D10" s="31">
        <v>112423</v>
      </c>
      <c r="E10" s="31">
        <v>181440</v>
      </c>
      <c r="F10" s="21">
        <f>(C10-D10)/E10</f>
        <v>1.029783950617284</v>
      </c>
      <c r="G10" s="22" t="str">
        <f>IF(F10&gt;=1,"иә","жоқ")</f>
        <v>иә</v>
      </c>
    </row>
    <row r="11" spans="1:7" ht="15.75">
      <c r="A11" s="23">
        <v>2</v>
      </c>
      <c r="B11" s="24" t="s">
        <v>28</v>
      </c>
      <c r="C11" s="32">
        <v>336754</v>
      </c>
      <c r="D11" s="32">
        <v>4068</v>
      </c>
      <c r="E11" s="32">
        <v>181440</v>
      </c>
      <c r="F11" s="25">
        <f>(C11-D11)/E11</f>
        <v>1.833586860670194</v>
      </c>
      <c r="G11" s="26" t="str">
        <f>IF(F11&gt;=1,"иә","жоқ")</f>
        <v>иә</v>
      </c>
    </row>
    <row r="12" spans="1:7" ht="15.75">
      <c r="A12" s="23">
        <v>3</v>
      </c>
      <c r="B12" s="24" t="s">
        <v>18</v>
      </c>
      <c r="C12" s="32">
        <v>182756</v>
      </c>
      <c r="D12" s="32">
        <v>13327</v>
      </c>
      <c r="E12" s="32">
        <v>181440</v>
      </c>
      <c r="F12" s="25">
        <f>(C12-D12)/E12</f>
        <v>0.9338018077601411</v>
      </c>
      <c r="G12" s="26" t="str">
        <f>IF(F12&gt;=1,"иә","жоқ")</f>
        <v>жоқ</v>
      </c>
    </row>
    <row r="13" spans="1:7" ht="15.75">
      <c r="A13" s="27">
        <v>4</v>
      </c>
      <c r="B13" s="28" t="s">
        <v>20</v>
      </c>
      <c r="C13" s="33">
        <v>511156</v>
      </c>
      <c r="D13" s="33">
        <v>14830</v>
      </c>
      <c r="E13" s="33">
        <v>181440</v>
      </c>
      <c r="F13" s="29">
        <f>(C13-D13)/E13</f>
        <v>2.735482804232804</v>
      </c>
      <c r="G13" s="30" t="str">
        <f>IF(F13&gt;=1,"иә","жоқ")</f>
        <v>иә</v>
      </c>
    </row>
  </sheetData>
  <sheetProtection/>
  <mergeCells count="10">
    <mergeCell ref="G6:G9"/>
    <mergeCell ref="D7:D9"/>
    <mergeCell ref="A1:G1"/>
    <mergeCell ref="A2:G2"/>
    <mergeCell ref="A3:G3"/>
    <mergeCell ref="A5:A9"/>
    <mergeCell ref="B5:B9"/>
    <mergeCell ref="C5:F5"/>
    <mergeCell ref="C7:C9"/>
    <mergeCell ref="F7:F9"/>
  </mergeCells>
  <printOptions/>
  <pageMargins left="0.3937007874015748" right="0.3937007874015748" top="0.99" bottom="0" header="1.48" footer="0.5118110236220472"/>
  <pageSetup fitToHeight="1" fitToWidth="1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zoomScalePageLayoutView="0" workbookViewId="0" topLeftCell="A1">
      <selection activeCell="A5" sqref="A5:A9"/>
    </sheetView>
  </sheetViews>
  <sheetFormatPr defaultColWidth="8.00390625" defaultRowHeight="12.75"/>
  <cols>
    <col min="1" max="1" width="7.140625" style="18" bestFit="1" customWidth="1"/>
    <col min="2" max="2" width="44.57421875" style="6" customWidth="1"/>
    <col min="3" max="3" width="17.421875" style="6" customWidth="1"/>
    <col min="4" max="4" width="14.140625" style="6" customWidth="1"/>
    <col min="5" max="5" width="31.00390625" style="6" customWidth="1"/>
    <col min="6" max="6" width="25.421875" style="6" customWidth="1"/>
    <col min="7" max="7" width="16.00390625" style="6" bestFit="1" customWidth="1"/>
    <col min="8" max="8" width="8.8515625" style="6" bestFit="1" customWidth="1"/>
    <col min="9" max="16384" width="8.00390625" style="6" customWidth="1"/>
  </cols>
  <sheetData>
    <row r="1" spans="1:7" ht="15.75">
      <c r="A1" s="1" t="s">
        <v>30</v>
      </c>
      <c r="B1" s="1"/>
      <c r="C1" s="1"/>
      <c r="D1" s="1"/>
      <c r="E1" s="1"/>
      <c r="F1" s="1"/>
      <c r="G1" s="1"/>
    </row>
    <row r="2" spans="1:7" ht="15.75">
      <c r="A2" s="2" t="s">
        <v>19</v>
      </c>
      <c r="B2" s="2"/>
      <c r="C2" s="2"/>
      <c r="D2" s="2"/>
      <c r="E2" s="2"/>
      <c r="F2" s="2"/>
      <c r="G2" s="2"/>
    </row>
    <row r="3" spans="1:7" ht="15.75">
      <c r="A3" s="3" t="s">
        <v>2</v>
      </c>
      <c r="B3" s="3"/>
      <c r="C3" s="3"/>
      <c r="D3" s="3"/>
      <c r="E3" s="3"/>
      <c r="F3" s="3"/>
      <c r="G3" s="3"/>
    </row>
    <row r="4" spans="1:7" ht="15.75">
      <c r="A4" s="7"/>
      <c r="B4" s="4"/>
      <c r="C4" s="4"/>
      <c r="D4" s="4"/>
      <c r="E4" s="4"/>
      <c r="F4" s="4"/>
      <c r="G4" s="8" t="s">
        <v>15</v>
      </c>
    </row>
    <row r="5" spans="1:7" ht="47.25">
      <c r="A5" s="9" t="s">
        <v>0</v>
      </c>
      <c r="B5" s="5" t="s">
        <v>3</v>
      </c>
      <c r="C5" s="10" t="s">
        <v>4</v>
      </c>
      <c r="D5" s="11"/>
      <c r="E5" s="11"/>
      <c r="F5" s="12"/>
      <c r="G5" s="13" t="s">
        <v>5</v>
      </c>
    </row>
    <row r="6" spans="1:7" ht="63">
      <c r="A6" s="9"/>
      <c r="B6" s="5"/>
      <c r="C6" s="14" t="s">
        <v>6</v>
      </c>
      <c r="D6" s="14" t="s">
        <v>7</v>
      </c>
      <c r="E6" s="14" t="s">
        <v>8</v>
      </c>
      <c r="F6" s="14" t="s">
        <v>9</v>
      </c>
      <c r="G6" s="15" t="s">
        <v>1</v>
      </c>
    </row>
    <row r="7" spans="1:7" ht="15.75">
      <c r="A7" s="9"/>
      <c r="B7" s="5"/>
      <c r="C7" s="16" t="s">
        <v>10</v>
      </c>
      <c r="D7" s="16" t="s">
        <v>11</v>
      </c>
      <c r="E7" s="17" t="s">
        <v>12</v>
      </c>
      <c r="F7" s="16" t="s">
        <v>13</v>
      </c>
      <c r="G7" s="15"/>
    </row>
    <row r="8" spans="1:7" ht="31.5">
      <c r="A8" s="9"/>
      <c r="B8" s="5"/>
      <c r="C8" s="16"/>
      <c r="D8" s="16"/>
      <c r="E8" s="17" t="s">
        <v>16</v>
      </c>
      <c r="F8" s="16"/>
      <c r="G8" s="15"/>
    </row>
    <row r="9" spans="1:7" ht="31.5">
      <c r="A9" s="9"/>
      <c r="B9" s="5"/>
      <c r="C9" s="16"/>
      <c r="D9" s="16"/>
      <c r="E9" s="17" t="s">
        <v>17</v>
      </c>
      <c r="F9" s="16"/>
      <c r="G9" s="15"/>
    </row>
    <row r="10" spans="1:7" ht="15.75">
      <c r="A10" s="19">
        <v>1</v>
      </c>
      <c r="B10" s="20" t="s">
        <v>20</v>
      </c>
      <c r="C10" s="31">
        <v>483670</v>
      </c>
      <c r="D10" s="31">
        <v>6455</v>
      </c>
      <c r="E10" s="31">
        <v>181440</v>
      </c>
      <c r="F10" s="21">
        <f>(C10-D10)/E10</f>
        <v>2.6301532186948853</v>
      </c>
      <c r="G10" s="22" t="str">
        <f>IF(F10&gt;=1,"иә","жоқ")</f>
        <v>иә</v>
      </c>
    </row>
    <row r="11" spans="1:7" ht="15.75">
      <c r="A11" s="23">
        <v>2</v>
      </c>
      <c r="B11" s="24" t="s">
        <v>28</v>
      </c>
      <c r="C11" s="32">
        <v>431224</v>
      </c>
      <c r="D11" s="32">
        <v>124782</v>
      </c>
      <c r="E11" s="32">
        <v>181440</v>
      </c>
      <c r="F11" s="25">
        <f>(C11-D11)/E11</f>
        <v>1.6889440035273369</v>
      </c>
      <c r="G11" s="26" t="str">
        <f>IF(F11&gt;=1,"иә","жоқ")</f>
        <v>иә</v>
      </c>
    </row>
    <row r="12" spans="1:7" ht="15.75">
      <c r="A12" s="23">
        <v>3</v>
      </c>
      <c r="B12" s="24" t="s">
        <v>14</v>
      </c>
      <c r="C12" s="32">
        <v>350151</v>
      </c>
      <c r="D12" s="32">
        <v>155571</v>
      </c>
      <c r="E12" s="32">
        <v>181440</v>
      </c>
      <c r="F12" s="25">
        <f>(C12-D12)/E12</f>
        <v>1.0724206349206349</v>
      </c>
      <c r="G12" s="26" t="str">
        <f>IF(F12&gt;=1,"иә","жоқ")</f>
        <v>иә</v>
      </c>
    </row>
    <row r="13" spans="1:7" ht="15.75">
      <c r="A13" s="27">
        <v>4</v>
      </c>
      <c r="B13" s="28" t="s">
        <v>18</v>
      </c>
      <c r="C13" s="33">
        <v>198118</v>
      </c>
      <c r="D13" s="33">
        <v>7933</v>
      </c>
      <c r="E13" s="33">
        <v>181440</v>
      </c>
      <c r="F13" s="29">
        <f>(C13-D13)/E13</f>
        <v>1.0481977513227514</v>
      </c>
      <c r="G13" s="30" t="str">
        <f>IF(F13&gt;=1,"иә","жоқ")</f>
        <v>иә</v>
      </c>
    </row>
  </sheetData>
  <sheetProtection/>
  <mergeCells count="10">
    <mergeCell ref="G6:G9"/>
    <mergeCell ref="D7:D9"/>
    <mergeCell ref="A1:G1"/>
    <mergeCell ref="A2:G2"/>
    <mergeCell ref="A3:G3"/>
    <mergeCell ref="A5:A9"/>
    <mergeCell ref="B5:B9"/>
    <mergeCell ref="C5:F5"/>
    <mergeCell ref="C7:C9"/>
    <mergeCell ref="F7:F9"/>
  </mergeCells>
  <printOptions/>
  <pageMargins left="0.3937007874015748" right="0.3937007874015748" top="0.99" bottom="0" header="1.48" footer="0.511811023622047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афн</dc:creator>
  <cp:keywords/>
  <dc:description/>
  <cp:lastModifiedBy>Алуа Таженова</cp:lastModifiedBy>
  <dcterms:created xsi:type="dcterms:W3CDTF">2008-07-31T03:26:11Z</dcterms:created>
  <dcterms:modified xsi:type="dcterms:W3CDTF">2019-04-22T11:37:01Z</dcterms:modified>
  <cp:category/>
  <cp:version/>
  <cp:contentType/>
  <cp:contentStatus/>
</cp:coreProperties>
</file>