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8795" windowHeight="12015" activeTab="11"/>
  </bookViews>
  <sheets>
    <sheet name="01.01.16" sheetId="1" r:id="rId1"/>
    <sheet name="01.02.16" sheetId="2" r:id="rId2"/>
    <sheet name="01.03.16" sheetId="3" r:id="rId3"/>
    <sheet name="01.04.16" sheetId="4" r:id="rId4"/>
    <sheet name="01.05.16" sheetId="5" r:id="rId5"/>
    <sheet name="01.06.16" sheetId="6" r:id="rId6"/>
    <sheet name="01.07.16" sheetId="7" r:id="rId7"/>
    <sheet name="01.08.16" sheetId="8" r:id="rId8"/>
    <sheet name="01.09.16" sheetId="9" r:id="rId9"/>
    <sheet name="01.10.16" sheetId="10" r:id="rId10"/>
    <sheet name="01.11.16" sheetId="11" r:id="rId11"/>
    <sheet name="01.12.16" sheetId="12" r:id="rId12"/>
  </sheets>
  <externalReferences>
    <externalReference r:id="rId15"/>
  </externalReferences>
  <definedNames>
    <definedName name="z">#REF!</definedName>
    <definedName name="дата">#REF!</definedName>
  </definedNames>
  <calcPr fullCalcOnLoad="1"/>
</workbook>
</file>

<file path=xl/sharedStrings.xml><?xml version="1.0" encoding="utf-8"?>
<sst xmlns="http://schemas.openxmlformats.org/spreadsheetml/2006/main" count="271" uniqueCount="35">
  <si>
    <t>№</t>
  </si>
  <si>
    <t>К1</t>
  </si>
  <si>
    <t xml:space="preserve">   пруденциалдық нормативтерді орындауы туралы мәліметтер </t>
  </si>
  <si>
    <t>Ұйымдардың атауы</t>
  </si>
  <si>
    <t>Меншікті капиталының жеткіліктілігі</t>
  </si>
  <si>
    <t>Нормативтерді орындау</t>
  </si>
  <si>
    <t>Өтімді активтер, 
мың. теңге</t>
  </si>
  <si>
    <t>Міндеттемелер, мың. теңге</t>
  </si>
  <si>
    <t>Меншікті капиталының барынша  төмен мөлшері</t>
  </si>
  <si>
    <t>Меншікті капиталының жеткіліктілік коэффициенті</t>
  </si>
  <si>
    <t>ӨА</t>
  </si>
  <si>
    <t>М</t>
  </si>
  <si>
    <t>МКБТМ</t>
  </si>
  <si>
    <t xml:space="preserve">К1=(ӨА-М)/МКБТМ, 
(К1&gt;1)
</t>
  </si>
  <si>
    <t>(мың теңге)</t>
  </si>
  <si>
    <t>1 санатты брокерлер үшін 181 440 мың. теңге</t>
  </si>
  <si>
    <t>2 санатты брокерлер үшін 129 600 мың. теңге</t>
  </si>
  <si>
    <t xml:space="preserve">Қазақстан Республикасының бағалы қағаздар рыногында брокерлік және (немесе) дилерлік қызметті жүзеге асыратын ұйымдарының     </t>
  </si>
  <si>
    <t>"VISOR Capital" (ВИЗОР Капитал) АҚ</t>
  </si>
  <si>
    <t>"Ақпараттық –есептеу орталығы" АҚ</t>
  </si>
  <si>
    <t>"ZIM Capital" АҚ</t>
  </si>
  <si>
    <t>"FALCONRY CAPITAL" АҚ</t>
  </si>
  <si>
    <t>01.01.2016 жылғы жағдай бойынша</t>
  </si>
  <si>
    <t>Міндеттемелер, мың. Теңге</t>
  </si>
  <si>
    <t>01.02.2016 жылғы жағдай бойынша</t>
  </si>
  <si>
    <t>01.03.2016 жылғы жағдай бойынша</t>
  </si>
  <si>
    <t>01.04.2016 жылғы жағдай бойынша</t>
  </si>
  <si>
    <t>01.05.2016 жылғы жағдай бойынша</t>
  </si>
  <si>
    <t>01.06.2016 жылғы жағдай бойынша</t>
  </si>
  <si>
    <t>01.07.2016 жылғы жағдай бойынша</t>
  </si>
  <si>
    <t>01.08.2016 жылғы жағдай бойынша</t>
  </si>
  <si>
    <t>01.09.2016 жылғы жағдай бойынша</t>
  </si>
  <si>
    <t>01.10.2016 жылғы жағдай бойынша</t>
  </si>
  <si>
    <t>01.11.2016 жылғы жағдай бойынша</t>
  </si>
  <si>
    <t>01.12.2016 жылғы жағдай бойынша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</si>
</sst>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_(* #,##0.0_);_(* \(#,##0.0\);_(* &quot;-&quot;??_);_(@_)"/>
    <numFmt numFmtId="184" formatCode="_(* #,##0_);_(* \(#,##0\);_(* &quot;-&quot;??_);_(@_)"/>
    <numFmt numFmtId="185" formatCode="dd/mm/yy;@"/>
    <numFmt numFmtId="186" formatCode="0.000"/>
    <numFmt numFmtId="187" formatCode="0.000000"/>
    <numFmt numFmtId="188" formatCode="_-* #,##0.000_р_._-;\-* #,##0.000_р_._-;_-* &quot;-&quot;??_р_._-;_-@_-"/>
    <numFmt numFmtId="189" formatCode="#,##0.000"/>
    <numFmt numFmtId="190" formatCode="#,##0.0"/>
    <numFmt numFmtId="191" formatCode="_-* #,##0.0000_р_._-;\-* #,##0.0000_р_._-;_-* &quot;-&quot;??_р_._-;_-@_-"/>
    <numFmt numFmtId="192" formatCode="_-* #,##0.0_р_._-;\-* #,##0.0_р_._-;_-* &quot;-&quot;??_р_._-;_-@_-"/>
    <numFmt numFmtId="193" formatCode="_-* #,##0_р_._-;\-* #,##0_р_._-;_-* &quot;-&quot;??_р_._-;_-@_-"/>
    <numFmt numFmtId="194" formatCode="#,##0.0000"/>
    <numFmt numFmtId="195" formatCode="#,##0.00000"/>
    <numFmt numFmtId="196" formatCode="#,##0.000000"/>
    <numFmt numFmtId="197" formatCode="#,##0.0000000"/>
    <numFmt numFmtId="198" formatCode="0.0000"/>
    <numFmt numFmtId="199" formatCode="_-* #,##0.00000_р_._-;\-* #,##0.00000_р_._-;_-* &quot;-&quot;??_р_._-;_-@_-"/>
    <numFmt numFmtId="200" formatCode="_-* #,##0.000000_р_._-;\-* #,##0.000000_р_._-;_-* &quot;-&quot;??_р_._-;_-@_-"/>
    <numFmt numFmtId="201" formatCode="_-* #,##0.0000000_р_._-;\-* #,##0.0000000_р_._-;_-* &quot;-&quot;??_р_._-;_-@_-"/>
    <numFmt numFmtId="202" formatCode="_-* #,##0.00000000_р_._-;\-* #,##0.00000000_р_._-;_-* &quot;-&quot;??_р_._-;_-@_-"/>
    <numFmt numFmtId="203" formatCode="_-* #,##0.000000000_р_._-;\-* #,##0.000000000_р_._-;_-* &quot;-&quot;??_р_._-;_-@_-"/>
    <numFmt numFmtId="204" formatCode="_-* #,##0.0000000000_р_._-;\-* #,##0.0000000000_р_._-;_-* &quot;-&quot;??_р_._-;_-@_-"/>
    <numFmt numFmtId="205" formatCode="_-* #,##0.00000000000_р_._-;\-* #,##0.00000000000_р_._-;_-* &quot;-&quot;??_р_._-;_-@_-"/>
    <numFmt numFmtId="206" formatCode="0.00000"/>
    <numFmt numFmtId="207" formatCode="[$€-2]\ ###,000_);[Red]\([$€-2]\ ###,000\)"/>
    <numFmt numFmtId="208" formatCode="0.0"/>
    <numFmt numFmtId="209" formatCode="_-* #,##0.000_р_._-;\-* #,##0.000_р_._-;_-* &quot;-&quot;???_р_._-;_-@_-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b/>
      <sz val="12"/>
      <name val="Cambria"/>
      <family val="1"/>
    </font>
    <font>
      <sz val="12"/>
      <name val="Cambria"/>
      <family val="1"/>
    </font>
    <font>
      <b/>
      <i/>
      <sz val="12"/>
      <name val="Cambria"/>
      <family val="1"/>
    </font>
    <font>
      <i/>
      <sz val="12"/>
      <name val="Cambria"/>
      <family val="1"/>
    </font>
    <font>
      <sz val="12"/>
      <color indexed="8"/>
      <name val="Cambria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0"/>
      <color rgb="FF000000"/>
      <name val="Arial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>
      <alignment horizontal="center" vertical="center"/>
      <protection/>
    </xf>
    <xf numFmtId="0" fontId="4" fillId="0" borderId="0">
      <alignment horizontal="center" vertical="center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5">
    <xf numFmtId="0" fontId="0" fillId="0" borderId="0" xfId="0" applyAlignment="1">
      <alignment/>
    </xf>
    <xf numFmtId="188" fontId="22" fillId="0" borderId="0" xfId="67" applyNumberFormat="1" applyFont="1" applyFill="1" applyAlignment="1" applyProtection="1">
      <alignment horizontal="center" wrapText="1"/>
      <protection/>
    </xf>
    <xf numFmtId="188" fontId="22" fillId="0" borderId="0" xfId="67" applyNumberFormat="1" applyFont="1" applyFill="1" applyAlignment="1" applyProtection="1">
      <alignment horizontal="center" vertical="center" wrapText="1"/>
      <protection/>
    </xf>
    <xf numFmtId="188" fontId="22" fillId="0" borderId="0" xfId="67" applyNumberFormat="1" applyFont="1" applyFill="1" applyBorder="1" applyAlignment="1" applyProtection="1">
      <alignment horizontal="center" wrapText="1"/>
      <protection/>
    </xf>
    <xf numFmtId="188" fontId="22" fillId="0" borderId="0" xfId="67" applyNumberFormat="1" applyFont="1" applyFill="1" applyBorder="1" applyAlignment="1" applyProtection="1">
      <alignment horizontal="center" wrapText="1"/>
      <protection/>
    </xf>
    <xf numFmtId="188" fontId="22" fillId="0" borderId="10" xfId="67" applyNumberFormat="1" applyFont="1" applyFill="1" applyBorder="1" applyAlignment="1" applyProtection="1">
      <alignment horizontal="center" vertical="center" wrapText="1"/>
      <protection/>
    </xf>
    <xf numFmtId="0" fontId="23" fillId="0" borderId="0" xfId="55" applyFont="1" applyFill="1">
      <alignment/>
      <protection/>
    </xf>
    <xf numFmtId="0" fontId="23" fillId="0" borderId="0" xfId="67" applyNumberFormat="1" applyFont="1" applyFill="1" applyAlignment="1" applyProtection="1">
      <alignment/>
      <protection/>
    </xf>
    <xf numFmtId="0" fontId="23" fillId="0" borderId="0" xfId="56" applyFont="1" applyFill="1" applyAlignment="1">
      <alignment horizontal="right"/>
      <protection/>
    </xf>
    <xf numFmtId="0" fontId="23" fillId="0" borderId="10" xfId="67" applyNumberFormat="1" applyFont="1" applyFill="1" applyBorder="1" applyAlignment="1" applyProtection="1">
      <alignment horizontal="center" vertical="center" wrapText="1"/>
      <protection/>
    </xf>
    <xf numFmtId="188" fontId="22" fillId="0" borderId="11" xfId="67" applyNumberFormat="1" applyFont="1" applyFill="1" applyBorder="1" applyAlignment="1" applyProtection="1">
      <alignment horizontal="center" vertical="center" wrapText="1"/>
      <protection/>
    </xf>
    <xf numFmtId="188" fontId="22" fillId="0" borderId="12" xfId="67" applyNumberFormat="1" applyFont="1" applyFill="1" applyBorder="1" applyAlignment="1" applyProtection="1">
      <alignment horizontal="center" vertical="center" wrapText="1"/>
      <protection/>
    </xf>
    <xf numFmtId="188" fontId="22" fillId="0" borderId="13" xfId="67" applyNumberFormat="1" applyFont="1" applyFill="1" applyBorder="1" applyAlignment="1" applyProtection="1">
      <alignment horizontal="center" vertical="center" wrapText="1"/>
      <protection/>
    </xf>
    <xf numFmtId="188" fontId="23" fillId="0" borderId="10" xfId="67" applyNumberFormat="1" applyFont="1" applyFill="1" applyBorder="1" applyAlignment="1" applyProtection="1">
      <alignment horizontal="center" vertical="center" wrapText="1"/>
      <protection/>
    </xf>
    <xf numFmtId="188" fontId="25" fillId="0" borderId="10" xfId="67" applyNumberFormat="1" applyFont="1" applyFill="1" applyBorder="1" applyAlignment="1" applyProtection="1">
      <alignment horizontal="center" vertical="center" wrapText="1"/>
      <protection/>
    </xf>
    <xf numFmtId="188" fontId="25" fillId="0" borderId="10" xfId="67" applyNumberFormat="1" applyFont="1" applyFill="1" applyBorder="1" applyAlignment="1" applyProtection="1">
      <alignment horizontal="center" vertical="center" wrapText="1"/>
      <protection/>
    </xf>
    <xf numFmtId="0" fontId="23" fillId="0" borderId="0" xfId="55" applyNumberFormat="1" applyFont="1" applyFill="1">
      <alignment/>
      <protection/>
    </xf>
    <xf numFmtId="0" fontId="23" fillId="0" borderId="14" xfId="67" applyNumberFormat="1" applyFont="1" applyFill="1" applyBorder="1" applyAlignment="1" applyProtection="1">
      <alignment horizontal="center" vertical="center" wrapText="1"/>
      <protection/>
    </xf>
    <xf numFmtId="0" fontId="23" fillId="0" borderId="14" xfId="57" applyFont="1" applyFill="1" applyBorder="1" applyAlignment="1">
      <alignment vertical="center" wrapText="1"/>
      <protection/>
    </xf>
    <xf numFmtId="2" fontId="25" fillId="0" borderId="14" xfId="67" applyNumberFormat="1" applyFont="1" applyFill="1" applyBorder="1" applyAlignment="1" applyProtection="1">
      <alignment horizontal="center" vertical="center" wrapText="1"/>
      <protection/>
    </xf>
    <xf numFmtId="188" fontId="24" fillId="0" borderId="14" xfId="67" applyNumberFormat="1" applyFont="1" applyFill="1" applyBorder="1" applyAlignment="1" applyProtection="1">
      <alignment horizontal="center" vertical="center" wrapText="1"/>
      <protection/>
    </xf>
    <xf numFmtId="0" fontId="23" fillId="0" borderId="15" xfId="67" applyNumberFormat="1" applyFont="1" applyFill="1" applyBorder="1" applyAlignment="1" applyProtection="1">
      <alignment horizontal="center" vertical="center" wrapText="1"/>
      <protection/>
    </xf>
    <xf numFmtId="0" fontId="23" fillId="0" borderId="15" xfId="57" applyFont="1" applyFill="1" applyBorder="1" applyAlignment="1">
      <alignment vertical="center" wrapText="1"/>
      <protection/>
    </xf>
    <xf numFmtId="2" fontId="25" fillId="0" borderId="15" xfId="67" applyNumberFormat="1" applyFont="1" applyFill="1" applyBorder="1" applyAlignment="1" applyProtection="1">
      <alignment horizontal="center" vertical="center" wrapText="1"/>
      <protection/>
    </xf>
    <xf numFmtId="188" fontId="24" fillId="0" borderId="15" xfId="67" applyNumberFormat="1" applyFont="1" applyFill="1" applyBorder="1" applyAlignment="1" applyProtection="1">
      <alignment horizontal="center" vertical="center" wrapText="1"/>
      <protection/>
    </xf>
    <xf numFmtId="0" fontId="23" fillId="0" borderId="16" xfId="67" applyNumberFormat="1" applyFont="1" applyFill="1" applyBorder="1" applyAlignment="1" applyProtection="1">
      <alignment horizontal="center" vertical="center" wrapText="1"/>
      <protection/>
    </xf>
    <xf numFmtId="0" fontId="23" fillId="0" borderId="16" xfId="57" applyFont="1" applyFill="1" applyBorder="1" applyAlignment="1">
      <alignment vertical="center" wrapText="1"/>
      <protection/>
    </xf>
    <xf numFmtId="2" fontId="25" fillId="0" borderId="16" xfId="67" applyNumberFormat="1" applyFont="1" applyFill="1" applyBorder="1" applyAlignment="1" applyProtection="1">
      <alignment horizontal="center" vertical="center" wrapText="1"/>
      <protection/>
    </xf>
    <xf numFmtId="188" fontId="24" fillId="0" borderId="16" xfId="67" applyNumberFormat="1" applyFont="1" applyFill="1" applyBorder="1" applyAlignment="1" applyProtection="1">
      <alignment horizontal="center" vertical="center" wrapText="1"/>
      <protection/>
    </xf>
    <xf numFmtId="3" fontId="26" fillId="0" borderId="14" xfId="34" applyNumberFormat="1" applyFont="1" applyFill="1" applyBorder="1" applyAlignment="1">
      <alignment horizontal="right" vertical="center" wrapText="1" indent="2"/>
      <protection/>
    </xf>
    <xf numFmtId="3" fontId="26" fillId="0" borderId="15" xfId="34" applyNumberFormat="1" applyFont="1" applyFill="1" applyBorder="1" applyAlignment="1">
      <alignment horizontal="right" vertical="center" wrapText="1" indent="2"/>
      <protection/>
    </xf>
    <xf numFmtId="3" fontId="26" fillId="0" borderId="16" xfId="34" applyNumberFormat="1" applyFont="1" applyFill="1" applyBorder="1" applyAlignment="1">
      <alignment horizontal="right" vertical="center" wrapText="1" indent="2"/>
      <protection/>
    </xf>
    <xf numFmtId="188" fontId="24" fillId="0" borderId="17" xfId="67" applyNumberFormat="1" applyFont="1" applyFill="1" applyBorder="1" applyAlignment="1" applyProtection="1">
      <alignment horizontal="center" vertical="center" wrapText="1"/>
      <protection/>
    </xf>
    <xf numFmtId="188" fontId="24" fillId="0" borderId="18" xfId="67" applyNumberFormat="1" applyFont="1" applyFill="1" applyBorder="1" applyAlignment="1" applyProtection="1">
      <alignment horizontal="center" vertical="center" wrapText="1"/>
      <protection/>
    </xf>
    <xf numFmtId="188" fontId="24" fillId="0" borderId="19" xfId="67" applyNumberFormat="1" applyFont="1" applyFill="1" applyBorder="1" applyAlignment="1" applyProtection="1">
      <alignment horizontal="center" vertical="center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3 5" xfId="33"/>
    <cellStyle name="S6_кфу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br01.10.04" xfId="55"/>
    <cellStyle name="Обычный_инвестиционный портфель" xfId="56"/>
    <cellStyle name="Обычный_Лист1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инансовый_br01.10.04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ulnara_alimb\OTCHETS2002\&#1076;&#1086;&#1083;&#1103;%20&#1074;%20&#1089;&#1080;&#1089;&#1090;&#1077;&#1084;&#1077;%20&#1085;&#1072;%2001%20&#1072;&#1087;&#1088;&#1077;&#1083;&#1103;%202002%20&#1075;&#1086;&#107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ля в системе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"/>
  <sheetViews>
    <sheetView zoomScalePageLayoutView="0" workbookViewId="0" topLeftCell="A1">
      <selection activeCell="A5" sqref="A5:A9"/>
    </sheetView>
  </sheetViews>
  <sheetFormatPr defaultColWidth="8.00390625" defaultRowHeight="12.75"/>
  <cols>
    <col min="1" max="1" width="7.140625" style="16" bestFit="1" customWidth="1"/>
    <col min="2" max="2" width="44.57421875" style="6" customWidth="1"/>
    <col min="3" max="3" width="17.421875" style="6" customWidth="1"/>
    <col min="4" max="4" width="14.140625" style="6" customWidth="1"/>
    <col min="5" max="5" width="30.00390625" style="6" customWidth="1"/>
    <col min="6" max="6" width="25.421875" style="6" customWidth="1"/>
    <col min="7" max="7" width="16.00390625" style="6" bestFit="1" customWidth="1"/>
    <col min="8" max="8" width="8.8515625" style="6" bestFit="1" customWidth="1"/>
    <col min="9" max="16384" width="8.00390625" style="6" customWidth="1"/>
  </cols>
  <sheetData>
    <row r="1" spans="1:7" ht="15.75">
      <c r="A1" s="1" t="s">
        <v>22</v>
      </c>
      <c r="B1" s="1"/>
      <c r="C1" s="1"/>
      <c r="D1" s="1"/>
      <c r="E1" s="1"/>
      <c r="F1" s="1"/>
      <c r="G1" s="1"/>
    </row>
    <row r="2" spans="1:7" ht="32.25" customHeight="1">
      <c r="A2" s="2" t="s">
        <v>17</v>
      </c>
      <c r="B2" s="2"/>
      <c r="C2" s="2"/>
      <c r="D2" s="2"/>
      <c r="E2" s="2"/>
      <c r="F2" s="2"/>
      <c r="G2" s="2"/>
    </row>
    <row r="3" spans="1:7" ht="15.75">
      <c r="A3" s="3" t="s">
        <v>2</v>
      </c>
      <c r="B3" s="3"/>
      <c r="C3" s="3"/>
      <c r="D3" s="3"/>
      <c r="E3" s="3"/>
      <c r="F3" s="3"/>
      <c r="G3" s="3"/>
    </row>
    <row r="4" spans="1:7" ht="15.75">
      <c r="A4" s="7"/>
      <c r="B4" s="4"/>
      <c r="C4" s="4"/>
      <c r="D4" s="4"/>
      <c r="E4" s="4"/>
      <c r="F4" s="4"/>
      <c r="G4" s="8" t="s">
        <v>14</v>
      </c>
    </row>
    <row r="5" spans="1:7" ht="28.5" customHeight="1">
      <c r="A5" s="9" t="s">
        <v>0</v>
      </c>
      <c r="B5" s="5" t="s">
        <v>3</v>
      </c>
      <c r="C5" s="10" t="s">
        <v>4</v>
      </c>
      <c r="D5" s="11"/>
      <c r="E5" s="11"/>
      <c r="F5" s="12"/>
      <c r="G5" s="5" t="s">
        <v>5</v>
      </c>
    </row>
    <row r="6" spans="1:7" ht="44.25" customHeight="1">
      <c r="A6" s="9"/>
      <c r="B6" s="5"/>
      <c r="C6" s="13" t="s">
        <v>6</v>
      </c>
      <c r="D6" s="13" t="s">
        <v>23</v>
      </c>
      <c r="E6" s="13" t="s">
        <v>8</v>
      </c>
      <c r="F6" s="13" t="s">
        <v>9</v>
      </c>
      <c r="G6" s="5"/>
    </row>
    <row r="7" spans="1:7" ht="12.75" customHeight="1">
      <c r="A7" s="9"/>
      <c r="B7" s="5"/>
      <c r="C7" s="14" t="s">
        <v>10</v>
      </c>
      <c r="D7" s="14" t="s">
        <v>11</v>
      </c>
      <c r="E7" s="15" t="s">
        <v>12</v>
      </c>
      <c r="F7" s="14" t="s">
        <v>13</v>
      </c>
      <c r="G7" s="32" t="s">
        <v>1</v>
      </c>
    </row>
    <row r="8" spans="1:7" ht="27.75" customHeight="1">
      <c r="A8" s="9"/>
      <c r="B8" s="5"/>
      <c r="C8" s="14"/>
      <c r="D8" s="14"/>
      <c r="E8" s="15" t="s">
        <v>15</v>
      </c>
      <c r="F8" s="14"/>
      <c r="G8" s="33"/>
    </row>
    <row r="9" spans="1:7" ht="27" customHeight="1">
      <c r="A9" s="9"/>
      <c r="B9" s="5"/>
      <c r="C9" s="14"/>
      <c r="D9" s="14"/>
      <c r="E9" s="15" t="s">
        <v>16</v>
      </c>
      <c r="F9" s="14"/>
      <c r="G9" s="34"/>
    </row>
    <row r="10" spans="1:7" ht="19.5" customHeight="1">
      <c r="A10" s="17">
        <v>1</v>
      </c>
      <c r="B10" s="18" t="s">
        <v>20</v>
      </c>
      <c r="C10" s="29">
        <v>579186</v>
      </c>
      <c r="D10" s="29">
        <v>132550</v>
      </c>
      <c r="E10" s="29">
        <v>181440</v>
      </c>
      <c r="F10" s="19">
        <f>(C10-D10)/E10</f>
        <v>2.4616181657848326</v>
      </c>
      <c r="G10" s="20" t="str">
        <f>IF(F10&gt;=1,"иә","жоқ")</f>
        <v>иә</v>
      </c>
    </row>
    <row r="11" spans="1:7" ht="19.5" customHeight="1">
      <c r="A11" s="21">
        <v>2</v>
      </c>
      <c r="B11" s="22" t="s">
        <v>21</v>
      </c>
      <c r="C11" s="30">
        <v>436204</v>
      </c>
      <c r="D11" s="30">
        <v>6950</v>
      </c>
      <c r="E11" s="30">
        <v>181440</v>
      </c>
      <c r="F11" s="23">
        <f>(C11-D11)/E11</f>
        <v>2.3658179012345677</v>
      </c>
      <c r="G11" s="24" t="str">
        <f>IF(F11&gt;=1,"иә","жоқ")</f>
        <v>иә</v>
      </c>
    </row>
    <row r="12" spans="1:7" ht="19.5" customHeight="1">
      <c r="A12" s="21">
        <v>3</v>
      </c>
      <c r="B12" s="22" t="s">
        <v>18</v>
      </c>
      <c r="C12" s="30">
        <v>234799</v>
      </c>
      <c r="D12" s="30">
        <v>6520</v>
      </c>
      <c r="E12" s="30">
        <v>181440</v>
      </c>
      <c r="F12" s="23">
        <f>(C12-D12)/E12</f>
        <v>1.258151455026455</v>
      </c>
      <c r="G12" s="24" t="str">
        <f>IF(F12&gt;=1,"иә","жоқ")</f>
        <v>иә</v>
      </c>
    </row>
    <row r="13" spans="1:7" ht="19.5" customHeight="1">
      <c r="A13" s="25">
        <v>4</v>
      </c>
      <c r="B13" s="26" t="s">
        <v>19</v>
      </c>
      <c r="C13" s="31">
        <v>667528</v>
      </c>
      <c r="D13" s="31">
        <v>476250</v>
      </c>
      <c r="E13" s="31">
        <v>181440</v>
      </c>
      <c r="F13" s="27">
        <f>(C13-D13)/E13</f>
        <v>1.0542217813051147</v>
      </c>
      <c r="G13" s="28" t="str">
        <f>IF(F13&gt;=1,"иә","жоқ")</f>
        <v>иә</v>
      </c>
    </row>
  </sheetData>
  <sheetProtection/>
  <mergeCells count="11">
    <mergeCell ref="G5:G6"/>
    <mergeCell ref="G7:G9"/>
    <mergeCell ref="D7:D9"/>
    <mergeCell ref="A1:G1"/>
    <mergeCell ref="A2:G2"/>
    <mergeCell ref="A3:G3"/>
    <mergeCell ref="A5:A9"/>
    <mergeCell ref="B5:B9"/>
    <mergeCell ref="C5:F5"/>
    <mergeCell ref="C7:C9"/>
    <mergeCell ref="F7:F9"/>
  </mergeCells>
  <printOptions/>
  <pageMargins left="0.3937007874015748" right="0.3937007874015748" top="0.99" bottom="0" header="1.48" footer="0.5118110236220472"/>
  <pageSetup fitToHeight="1" fitToWidth="1" horizontalDpi="600" verticalDpi="6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zoomScalePageLayoutView="0" workbookViewId="0" topLeftCell="A1">
      <selection activeCell="A5" sqref="A5:A9"/>
    </sheetView>
  </sheetViews>
  <sheetFormatPr defaultColWidth="8.00390625" defaultRowHeight="12.75"/>
  <cols>
    <col min="1" max="1" width="7.140625" style="16" bestFit="1" customWidth="1"/>
    <col min="2" max="2" width="44.57421875" style="6" customWidth="1"/>
    <col min="3" max="3" width="17.421875" style="6" customWidth="1"/>
    <col min="4" max="4" width="14.140625" style="6" customWidth="1"/>
    <col min="5" max="5" width="30.00390625" style="6" customWidth="1"/>
    <col min="6" max="6" width="25.421875" style="6" customWidth="1"/>
    <col min="7" max="7" width="16.00390625" style="6" bestFit="1" customWidth="1"/>
    <col min="8" max="8" width="8.8515625" style="6" bestFit="1" customWidth="1"/>
    <col min="9" max="16384" width="8.00390625" style="6" customWidth="1"/>
  </cols>
  <sheetData>
    <row r="1" spans="1:7" ht="15.75">
      <c r="A1" s="1" t="s">
        <v>32</v>
      </c>
      <c r="B1" s="1"/>
      <c r="C1" s="1"/>
      <c r="D1" s="1"/>
      <c r="E1" s="1"/>
      <c r="F1" s="1"/>
      <c r="G1" s="1"/>
    </row>
    <row r="2" spans="1:7" ht="32.25" customHeight="1">
      <c r="A2" s="2" t="s">
        <v>17</v>
      </c>
      <c r="B2" s="2"/>
      <c r="C2" s="2"/>
      <c r="D2" s="2"/>
      <c r="E2" s="2"/>
      <c r="F2" s="2"/>
      <c r="G2" s="2"/>
    </row>
    <row r="3" spans="1:7" ht="15.75">
      <c r="A3" s="3" t="s">
        <v>2</v>
      </c>
      <c r="B3" s="3"/>
      <c r="C3" s="3"/>
      <c r="D3" s="3"/>
      <c r="E3" s="3"/>
      <c r="F3" s="3"/>
      <c r="G3" s="3"/>
    </row>
    <row r="4" spans="1:7" ht="15.75">
      <c r="A4" s="7"/>
      <c r="B4" s="4"/>
      <c r="C4" s="4"/>
      <c r="D4" s="4"/>
      <c r="E4" s="4"/>
      <c r="F4" s="4"/>
      <c r="G4" s="8" t="s">
        <v>14</v>
      </c>
    </row>
    <row r="5" spans="1:7" ht="28.5" customHeight="1">
      <c r="A5" s="9" t="s">
        <v>0</v>
      </c>
      <c r="B5" s="5" t="s">
        <v>3</v>
      </c>
      <c r="C5" s="10" t="s">
        <v>4</v>
      </c>
      <c r="D5" s="11"/>
      <c r="E5" s="11"/>
      <c r="F5" s="12"/>
      <c r="G5" s="5" t="s">
        <v>5</v>
      </c>
    </row>
    <row r="6" spans="1:7" ht="44.25" customHeight="1">
      <c r="A6" s="9"/>
      <c r="B6" s="5"/>
      <c r="C6" s="13" t="s">
        <v>6</v>
      </c>
      <c r="D6" s="13" t="s">
        <v>7</v>
      </c>
      <c r="E6" s="13" t="s">
        <v>8</v>
      </c>
      <c r="F6" s="13" t="s">
        <v>9</v>
      </c>
      <c r="G6" s="5" t="s">
        <v>1</v>
      </c>
    </row>
    <row r="7" spans="1:7" ht="12.75" customHeight="1">
      <c r="A7" s="9"/>
      <c r="B7" s="5"/>
      <c r="C7" s="14" t="s">
        <v>10</v>
      </c>
      <c r="D7" s="14" t="s">
        <v>11</v>
      </c>
      <c r="E7" s="15" t="s">
        <v>12</v>
      </c>
      <c r="F7" s="14" t="s">
        <v>13</v>
      </c>
      <c r="G7" s="32" t="s">
        <v>1</v>
      </c>
    </row>
    <row r="8" spans="1:7" ht="27.75" customHeight="1">
      <c r="A8" s="9"/>
      <c r="B8" s="5"/>
      <c r="C8" s="14"/>
      <c r="D8" s="14"/>
      <c r="E8" s="15" t="s">
        <v>15</v>
      </c>
      <c r="F8" s="14"/>
      <c r="G8" s="33"/>
    </row>
    <row r="9" spans="1:7" ht="27" customHeight="1">
      <c r="A9" s="9"/>
      <c r="B9" s="5"/>
      <c r="C9" s="14"/>
      <c r="D9" s="14"/>
      <c r="E9" s="15" t="s">
        <v>16</v>
      </c>
      <c r="F9" s="14"/>
      <c r="G9" s="34"/>
    </row>
    <row r="10" spans="1:7" ht="19.5" customHeight="1">
      <c r="A10" s="17">
        <v>1</v>
      </c>
      <c r="B10" s="18" t="s">
        <v>20</v>
      </c>
      <c r="C10" s="29">
        <v>463191</v>
      </c>
      <c r="D10" s="29">
        <v>69958</v>
      </c>
      <c r="E10" s="29">
        <v>181440</v>
      </c>
      <c r="F10" s="19">
        <f>(C10-D10)/E10</f>
        <v>2.1672894620811287</v>
      </c>
      <c r="G10" s="20" t="str">
        <f>IF(F10&gt;=1,"иә","жоқ")</f>
        <v>иә</v>
      </c>
    </row>
    <row r="11" spans="1:7" ht="19.5" customHeight="1">
      <c r="A11" s="25">
        <v>2</v>
      </c>
      <c r="B11" s="26" t="s">
        <v>19</v>
      </c>
      <c r="C11" s="31">
        <v>774850</v>
      </c>
      <c r="D11" s="31">
        <v>544665</v>
      </c>
      <c r="E11" s="31">
        <v>181440</v>
      </c>
      <c r="F11" s="27">
        <f>(C11-D11)/E11</f>
        <v>1.2686563051146384</v>
      </c>
      <c r="G11" s="28" t="str">
        <f>IF(F11&gt;=1,"иә","жоқ")</f>
        <v>иә</v>
      </c>
    </row>
  </sheetData>
  <sheetProtection/>
  <mergeCells count="11">
    <mergeCell ref="G5:G6"/>
    <mergeCell ref="G7:G9"/>
    <mergeCell ref="D7:D9"/>
    <mergeCell ref="A1:G1"/>
    <mergeCell ref="A2:G2"/>
    <mergeCell ref="A3:G3"/>
    <mergeCell ref="A5:A9"/>
    <mergeCell ref="B5:B9"/>
    <mergeCell ref="C5:F5"/>
    <mergeCell ref="C7:C9"/>
    <mergeCell ref="F7:F9"/>
  </mergeCells>
  <printOptions/>
  <pageMargins left="0.3937007874015748" right="0.3937007874015748" top="0.99" bottom="0" header="1.48" footer="0.5118110236220472"/>
  <pageSetup fitToHeight="1" fitToWidth="1" horizontalDpi="600" verticalDpi="6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zoomScalePageLayoutView="0" workbookViewId="0" topLeftCell="A1">
      <selection activeCell="A5" sqref="A5:A9"/>
    </sheetView>
  </sheetViews>
  <sheetFormatPr defaultColWidth="8.00390625" defaultRowHeight="12.75"/>
  <cols>
    <col min="1" max="1" width="7.140625" style="16" bestFit="1" customWidth="1"/>
    <col min="2" max="2" width="44.57421875" style="6" customWidth="1"/>
    <col min="3" max="3" width="17.421875" style="6" customWidth="1"/>
    <col min="4" max="4" width="14.140625" style="6" customWidth="1"/>
    <col min="5" max="5" width="30.00390625" style="6" customWidth="1"/>
    <col min="6" max="6" width="25.421875" style="6" customWidth="1"/>
    <col min="7" max="7" width="16.00390625" style="6" bestFit="1" customWidth="1"/>
    <col min="8" max="8" width="8.8515625" style="6" bestFit="1" customWidth="1"/>
    <col min="9" max="16384" width="8.00390625" style="6" customWidth="1"/>
  </cols>
  <sheetData>
    <row r="1" spans="1:7" ht="15.75">
      <c r="A1" s="1" t="s">
        <v>33</v>
      </c>
      <c r="B1" s="1"/>
      <c r="C1" s="1"/>
      <c r="D1" s="1"/>
      <c r="E1" s="1"/>
      <c r="F1" s="1"/>
      <c r="G1" s="1"/>
    </row>
    <row r="2" spans="1:7" ht="32.25" customHeight="1">
      <c r="A2" s="2" t="s">
        <v>17</v>
      </c>
      <c r="B2" s="2"/>
      <c r="C2" s="2"/>
      <c r="D2" s="2"/>
      <c r="E2" s="2"/>
      <c r="F2" s="2"/>
      <c r="G2" s="2"/>
    </row>
    <row r="3" spans="1:7" ht="15.75">
      <c r="A3" s="3" t="s">
        <v>2</v>
      </c>
      <c r="B3" s="3"/>
      <c r="C3" s="3"/>
      <c r="D3" s="3"/>
      <c r="E3" s="3"/>
      <c r="F3" s="3"/>
      <c r="G3" s="3"/>
    </row>
    <row r="4" spans="1:7" ht="15.75">
      <c r="A4" s="7"/>
      <c r="B4" s="4"/>
      <c r="C4" s="4"/>
      <c r="D4" s="4"/>
      <c r="E4" s="4"/>
      <c r="F4" s="4"/>
      <c r="G4" s="8" t="s">
        <v>14</v>
      </c>
    </row>
    <row r="5" spans="1:7" ht="28.5" customHeight="1">
      <c r="A5" s="9" t="s">
        <v>0</v>
      </c>
      <c r="B5" s="5" t="s">
        <v>3</v>
      </c>
      <c r="C5" s="10" t="s">
        <v>4</v>
      </c>
      <c r="D5" s="11"/>
      <c r="E5" s="11"/>
      <c r="F5" s="12"/>
      <c r="G5" s="5" t="s">
        <v>5</v>
      </c>
    </row>
    <row r="6" spans="1:7" ht="44.25" customHeight="1">
      <c r="A6" s="9"/>
      <c r="B6" s="5"/>
      <c r="C6" s="13" t="s">
        <v>6</v>
      </c>
      <c r="D6" s="13" t="s">
        <v>7</v>
      </c>
      <c r="E6" s="13" t="s">
        <v>8</v>
      </c>
      <c r="F6" s="13" t="s">
        <v>9</v>
      </c>
      <c r="G6" s="5" t="s">
        <v>1</v>
      </c>
    </row>
    <row r="7" spans="1:7" ht="12.75" customHeight="1">
      <c r="A7" s="9"/>
      <c r="B7" s="5"/>
      <c r="C7" s="14" t="s">
        <v>10</v>
      </c>
      <c r="D7" s="14" t="s">
        <v>11</v>
      </c>
      <c r="E7" s="15" t="s">
        <v>12</v>
      </c>
      <c r="F7" s="14" t="s">
        <v>13</v>
      </c>
      <c r="G7" s="32" t="s">
        <v>1</v>
      </c>
    </row>
    <row r="8" spans="1:7" ht="27.75" customHeight="1">
      <c r="A8" s="9"/>
      <c r="B8" s="5"/>
      <c r="C8" s="14"/>
      <c r="D8" s="14"/>
      <c r="E8" s="15" t="s">
        <v>15</v>
      </c>
      <c r="F8" s="14"/>
      <c r="G8" s="33"/>
    </row>
    <row r="9" spans="1:7" ht="27" customHeight="1">
      <c r="A9" s="9"/>
      <c r="B9" s="5"/>
      <c r="C9" s="14"/>
      <c r="D9" s="14"/>
      <c r="E9" s="15" t="s">
        <v>16</v>
      </c>
      <c r="F9" s="14"/>
      <c r="G9" s="34"/>
    </row>
    <row r="10" spans="1:7" ht="19.5" customHeight="1">
      <c r="A10" s="17">
        <v>1</v>
      </c>
      <c r="B10" s="18" t="s">
        <v>20</v>
      </c>
      <c r="C10" s="29">
        <v>428066</v>
      </c>
      <c r="D10" s="29">
        <v>30484</v>
      </c>
      <c r="E10" s="29">
        <v>181440</v>
      </c>
      <c r="F10" s="19">
        <f>(C10-D10)/E10</f>
        <v>2.1912588183421517</v>
      </c>
      <c r="G10" s="20" t="str">
        <f>IF(F10&gt;=1,"иә","жоқ")</f>
        <v>иә</v>
      </c>
    </row>
    <row r="11" spans="1:7" ht="19.5" customHeight="1">
      <c r="A11" s="25">
        <v>2</v>
      </c>
      <c r="B11" s="26" t="s">
        <v>19</v>
      </c>
      <c r="C11" s="31">
        <v>982565</v>
      </c>
      <c r="D11" s="31">
        <v>719022</v>
      </c>
      <c r="E11" s="31">
        <v>181440</v>
      </c>
      <c r="F11" s="27">
        <f>(C11-D11)/E11</f>
        <v>1.4525077160493827</v>
      </c>
      <c r="G11" s="28" t="str">
        <f>IF(F11&gt;=1,"иә","жоқ")</f>
        <v>иә</v>
      </c>
    </row>
  </sheetData>
  <sheetProtection/>
  <mergeCells count="11">
    <mergeCell ref="G5:G6"/>
    <mergeCell ref="G7:G9"/>
    <mergeCell ref="D7:D9"/>
    <mergeCell ref="A1:G1"/>
    <mergeCell ref="A2:G2"/>
    <mergeCell ref="A3:G3"/>
    <mergeCell ref="A5:A9"/>
    <mergeCell ref="B5:B9"/>
    <mergeCell ref="C5:F5"/>
    <mergeCell ref="C7:C9"/>
    <mergeCell ref="F7:F9"/>
  </mergeCells>
  <printOptions/>
  <pageMargins left="0.3937007874015748" right="0.3937007874015748" top="0.99" bottom="0" header="1.48" footer="0.5118110236220472"/>
  <pageSetup fitToHeight="1" fitToWidth="1"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tabSelected="1" zoomScalePageLayoutView="0" workbookViewId="0" topLeftCell="A1">
      <selection activeCell="A5" sqref="A5:A9"/>
    </sheetView>
  </sheetViews>
  <sheetFormatPr defaultColWidth="8.00390625" defaultRowHeight="12.75"/>
  <cols>
    <col min="1" max="1" width="7.140625" style="16" bestFit="1" customWidth="1"/>
    <col min="2" max="2" width="44.57421875" style="6" customWidth="1"/>
    <col min="3" max="3" width="17.421875" style="6" customWidth="1"/>
    <col min="4" max="4" width="14.140625" style="6" customWidth="1"/>
    <col min="5" max="5" width="30.00390625" style="6" customWidth="1"/>
    <col min="6" max="6" width="25.421875" style="6" customWidth="1"/>
    <col min="7" max="7" width="16.00390625" style="6" bestFit="1" customWidth="1"/>
    <col min="8" max="8" width="8.8515625" style="6" bestFit="1" customWidth="1"/>
    <col min="9" max="16384" width="8.00390625" style="6" customWidth="1"/>
  </cols>
  <sheetData>
    <row r="1" spans="1:7" ht="15.75">
      <c r="A1" s="1" t="s">
        <v>34</v>
      </c>
      <c r="B1" s="1"/>
      <c r="C1" s="1"/>
      <c r="D1" s="1"/>
      <c r="E1" s="1"/>
      <c r="F1" s="1"/>
      <c r="G1" s="1"/>
    </row>
    <row r="2" spans="1:7" ht="32.25" customHeight="1">
      <c r="A2" s="2" t="s">
        <v>17</v>
      </c>
      <c r="B2" s="2"/>
      <c r="C2" s="2"/>
      <c r="D2" s="2"/>
      <c r="E2" s="2"/>
      <c r="F2" s="2"/>
      <c r="G2" s="2"/>
    </row>
    <row r="3" spans="1:7" ht="15.75">
      <c r="A3" s="3" t="s">
        <v>2</v>
      </c>
      <c r="B3" s="3"/>
      <c r="C3" s="3"/>
      <c r="D3" s="3"/>
      <c r="E3" s="3"/>
      <c r="F3" s="3"/>
      <c r="G3" s="3"/>
    </row>
    <row r="4" spans="1:7" ht="15.75">
      <c r="A4" s="7"/>
      <c r="B4" s="4"/>
      <c r="C4" s="4"/>
      <c r="D4" s="4"/>
      <c r="E4" s="4"/>
      <c r="F4" s="4"/>
      <c r="G4" s="8" t="s">
        <v>14</v>
      </c>
    </row>
    <row r="5" spans="1:7" ht="28.5" customHeight="1">
      <c r="A5" s="9" t="s">
        <v>0</v>
      </c>
      <c r="B5" s="5" t="s">
        <v>3</v>
      </c>
      <c r="C5" s="10" t="s">
        <v>4</v>
      </c>
      <c r="D5" s="11"/>
      <c r="E5" s="11"/>
      <c r="F5" s="12"/>
      <c r="G5" s="5" t="s">
        <v>5</v>
      </c>
    </row>
    <row r="6" spans="1:7" ht="44.25" customHeight="1">
      <c r="A6" s="9"/>
      <c r="B6" s="5"/>
      <c r="C6" s="13" t="s">
        <v>6</v>
      </c>
      <c r="D6" s="13" t="s">
        <v>7</v>
      </c>
      <c r="E6" s="13" t="s">
        <v>8</v>
      </c>
      <c r="F6" s="13" t="s">
        <v>9</v>
      </c>
      <c r="G6" s="5" t="s">
        <v>1</v>
      </c>
    </row>
    <row r="7" spans="1:7" ht="12.75" customHeight="1">
      <c r="A7" s="9"/>
      <c r="B7" s="5"/>
      <c r="C7" s="14" t="s">
        <v>10</v>
      </c>
      <c r="D7" s="14" t="s">
        <v>11</v>
      </c>
      <c r="E7" s="15" t="s">
        <v>12</v>
      </c>
      <c r="F7" s="14" t="s">
        <v>13</v>
      </c>
      <c r="G7" s="32" t="s">
        <v>1</v>
      </c>
    </row>
    <row r="8" spans="1:7" ht="27.75" customHeight="1">
      <c r="A8" s="9"/>
      <c r="B8" s="5"/>
      <c r="C8" s="14"/>
      <c r="D8" s="14"/>
      <c r="E8" s="15" t="s">
        <v>15</v>
      </c>
      <c r="F8" s="14"/>
      <c r="G8" s="33"/>
    </row>
    <row r="9" spans="1:7" ht="27" customHeight="1">
      <c r="A9" s="9"/>
      <c r="B9" s="5"/>
      <c r="C9" s="14"/>
      <c r="D9" s="14"/>
      <c r="E9" s="15" t="s">
        <v>16</v>
      </c>
      <c r="F9" s="14"/>
      <c r="G9" s="34"/>
    </row>
    <row r="10" spans="1:7" ht="19.5" customHeight="1">
      <c r="A10" s="17">
        <v>1</v>
      </c>
      <c r="B10" s="18" t="s">
        <v>20</v>
      </c>
      <c r="C10" s="29">
        <v>398230</v>
      </c>
      <c r="D10" s="29">
        <v>7388</v>
      </c>
      <c r="E10" s="29">
        <v>181440</v>
      </c>
      <c r="F10" s="19">
        <f>(C10-D10)/E10</f>
        <v>2.1541115520282186</v>
      </c>
      <c r="G10" s="20" t="str">
        <f>IF(F10&gt;=1,"иә","жоқ")</f>
        <v>иә</v>
      </c>
    </row>
    <row r="11" spans="1:7" ht="19.5" customHeight="1">
      <c r="A11" s="25">
        <v>2</v>
      </c>
      <c r="B11" s="26" t="s">
        <v>19</v>
      </c>
      <c r="C11" s="31">
        <v>1015346</v>
      </c>
      <c r="D11" s="31">
        <v>762338</v>
      </c>
      <c r="E11" s="31">
        <v>181440</v>
      </c>
      <c r="F11" s="27">
        <f>(C11-D11)/E11</f>
        <v>1.3944444444444444</v>
      </c>
      <c r="G11" s="28" t="str">
        <f>IF(F11&gt;=1,"иә","жоқ")</f>
        <v>иә</v>
      </c>
    </row>
  </sheetData>
  <sheetProtection/>
  <mergeCells count="11">
    <mergeCell ref="G5:G6"/>
    <mergeCell ref="G7:G9"/>
    <mergeCell ref="D7:D9"/>
    <mergeCell ref="A1:G1"/>
    <mergeCell ref="A2:G2"/>
    <mergeCell ref="A3:G3"/>
    <mergeCell ref="A5:A9"/>
    <mergeCell ref="B5:B9"/>
    <mergeCell ref="C5:F5"/>
    <mergeCell ref="C7:C9"/>
    <mergeCell ref="F7:F9"/>
  </mergeCells>
  <printOptions/>
  <pageMargins left="0.3937007874015748" right="0.3937007874015748" top="0.99" bottom="0" header="1.48" footer="0.5118110236220472"/>
  <pageSetup fitToHeight="1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"/>
  <sheetViews>
    <sheetView zoomScalePageLayoutView="0" workbookViewId="0" topLeftCell="A1">
      <selection activeCell="A5" sqref="A5:A9"/>
    </sheetView>
  </sheetViews>
  <sheetFormatPr defaultColWidth="8.00390625" defaultRowHeight="12.75"/>
  <cols>
    <col min="1" max="1" width="7.140625" style="16" bestFit="1" customWidth="1"/>
    <col min="2" max="2" width="44.57421875" style="6" customWidth="1"/>
    <col min="3" max="3" width="17.421875" style="6" customWidth="1"/>
    <col min="4" max="4" width="14.140625" style="6" customWidth="1"/>
    <col min="5" max="5" width="30.00390625" style="6" customWidth="1"/>
    <col min="6" max="6" width="25.421875" style="6" customWidth="1"/>
    <col min="7" max="7" width="16.00390625" style="6" bestFit="1" customWidth="1"/>
    <col min="8" max="8" width="8.8515625" style="6" bestFit="1" customWidth="1"/>
    <col min="9" max="16384" width="8.00390625" style="6" customWidth="1"/>
  </cols>
  <sheetData>
    <row r="1" spans="1:7" ht="15.75">
      <c r="A1" s="1" t="s">
        <v>24</v>
      </c>
      <c r="B1" s="1"/>
      <c r="C1" s="1"/>
      <c r="D1" s="1"/>
      <c r="E1" s="1"/>
      <c r="F1" s="1"/>
      <c r="G1" s="1"/>
    </row>
    <row r="2" spans="1:7" ht="32.25" customHeight="1">
      <c r="A2" s="2" t="s">
        <v>17</v>
      </c>
      <c r="B2" s="2"/>
      <c r="C2" s="2"/>
      <c r="D2" s="2"/>
      <c r="E2" s="2"/>
      <c r="F2" s="2"/>
      <c r="G2" s="2"/>
    </row>
    <row r="3" spans="1:7" ht="15.75">
      <c r="A3" s="3" t="s">
        <v>2</v>
      </c>
      <c r="B3" s="3"/>
      <c r="C3" s="3"/>
      <c r="D3" s="3"/>
      <c r="E3" s="3"/>
      <c r="F3" s="3"/>
      <c r="G3" s="3"/>
    </row>
    <row r="4" spans="1:7" ht="15.75">
      <c r="A4" s="7"/>
      <c r="B4" s="4"/>
      <c r="C4" s="4"/>
      <c r="D4" s="4"/>
      <c r="E4" s="4"/>
      <c r="F4" s="4"/>
      <c r="G4" s="8" t="s">
        <v>14</v>
      </c>
    </row>
    <row r="5" spans="1:7" ht="28.5" customHeight="1">
      <c r="A5" s="9" t="s">
        <v>0</v>
      </c>
      <c r="B5" s="5" t="s">
        <v>3</v>
      </c>
      <c r="C5" s="10" t="s">
        <v>4</v>
      </c>
      <c r="D5" s="11"/>
      <c r="E5" s="11"/>
      <c r="F5" s="12"/>
      <c r="G5" s="5" t="s">
        <v>5</v>
      </c>
    </row>
    <row r="6" spans="1:7" ht="44.25" customHeight="1">
      <c r="A6" s="9"/>
      <c r="B6" s="5"/>
      <c r="C6" s="13" t="s">
        <v>6</v>
      </c>
      <c r="D6" s="13" t="s">
        <v>7</v>
      </c>
      <c r="E6" s="13" t="s">
        <v>8</v>
      </c>
      <c r="F6" s="13" t="s">
        <v>9</v>
      </c>
      <c r="G6" s="5"/>
    </row>
    <row r="7" spans="1:7" ht="12.75" customHeight="1">
      <c r="A7" s="9"/>
      <c r="B7" s="5"/>
      <c r="C7" s="14" t="s">
        <v>10</v>
      </c>
      <c r="D7" s="14" t="s">
        <v>11</v>
      </c>
      <c r="E7" s="15" t="s">
        <v>12</v>
      </c>
      <c r="F7" s="14" t="s">
        <v>13</v>
      </c>
      <c r="G7" s="32" t="s">
        <v>1</v>
      </c>
    </row>
    <row r="8" spans="1:7" ht="27.75" customHeight="1">
      <c r="A8" s="9"/>
      <c r="B8" s="5"/>
      <c r="C8" s="14"/>
      <c r="D8" s="14"/>
      <c r="E8" s="15" t="s">
        <v>15</v>
      </c>
      <c r="F8" s="14"/>
      <c r="G8" s="33"/>
    </row>
    <row r="9" spans="1:7" ht="27" customHeight="1">
      <c r="A9" s="9"/>
      <c r="B9" s="5"/>
      <c r="C9" s="14"/>
      <c r="D9" s="14"/>
      <c r="E9" s="15" t="s">
        <v>16</v>
      </c>
      <c r="F9" s="14"/>
      <c r="G9" s="34"/>
    </row>
    <row r="10" spans="1:7" ht="19.5" customHeight="1">
      <c r="A10" s="17">
        <v>1</v>
      </c>
      <c r="B10" s="18" t="s">
        <v>20</v>
      </c>
      <c r="C10" s="29">
        <v>449772</v>
      </c>
      <c r="D10" s="29">
        <v>29000</v>
      </c>
      <c r="E10" s="29">
        <v>181440</v>
      </c>
      <c r="F10" s="19">
        <f>(C10-D10)/E10</f>
        <v>2.3190696649029983</v>
      </c>
      <c r="G10" s="20" t="str">
        <f>IF(F10&gt;=1,"иә","жоқ")</f>
        <v>иә</v>
      </c>
    </row>
    <row r="11" spans="1:7" ht="19.5" customHeight="1">
      <c r="A11" s="21">
        <v>2</v>
      </c>
      <c r="B11" s="22" t="s">
        <v>21</v>
      </c>
      <c r="C11" s="30">
        <v>416281</v>
      </c>
      <c r="D11" s="30">
        <v>47871</v>
      </c>
      <c r="E11" s="30">
        <v>181440</v>
      </c>
      <c r="F11" s="23">
        <f>(C11-D11)/E11</f>
        <v>2.0304783950617282</v>
      </c>
      <c r="G11" s="24" t="str">
        <f>IF(F11&gt;=1,"иә","жоқ")</f>
        <v>иә</v>
      </c>
    </row>
    <row r="12" spans="1:7" ht="19.5" customHeight="1">
      <c r="A12" s="21">
        <v>3</v>
      </c>
      <c r="B12" s="22" t="s">
        <v>18</v>
      </c>
      <c r="C12" s="30">
        <v>225321</v>
      </c>
      <c r="D12" s="30">
        <v>5393</v>
      </c>
      <c r="E12" s="30">
        <v>181440</v>
      </c>
      <c r="F12" s="23">
        <f>(C12-D12)/E12</f>
        <v>1.2121252204585538</v>
      </c>
      <c r="G12" s="24" t="str">
        <f>IF(F12&gt;=1,"иә","жоқ")</f>
        <v>иә</v>
      </c>
    </row>
    <row r="13" spans="1:7" ht="19.5" customHeight="1">
      <c r="A13" s="25">
        <v>4</v>
      </c>
      <c r="B13" s="26" t="s">
        <v>19</v>
      </c>
      <c r="C13" s="31">
        <v>325214</v>
      </c>
      <c r="D13" s="31">
        <v>135883</v>
      </c>
      <c r="E13" s="31">
        <v>181440</v>
      </c>
      <c r="F13" s="27">
        <f>(C13-D13)/E13</f>
        <v>1.0434909611992946</v>
      </c>
      <c r="G13" s="28" t="str">
        <f>IF(F13&gt;=1,"иә","жоқ")</f>
        <v>иә</v>
      </c>
    </row>
  </sheetData>
  <sheetProtection/>
  <mergeCells count="11">
    <mergeCell ref="G5:G6"/>
    <mergeCell ref="G7:G9"/>
    <mergeCell ref="D7:D9"/>
    <mergeCell ref="A1:G1"/>
    <mergeCell ref="A2:G2"/>
    <mergeCell ref="A3:G3"/>
    <mergeCell ref="A5:A9"/>
    <mergeCell ref="B5:B9"/>
    <mergeCell ref="C5:F5"/>
    <mergeCell ref="C7:C9"/>
    <mergeCell ref="F7:F9"/>
  </mergeCells>
  <printOptions/>
  <pageMargins left="0.3937007874015748" right="0.3937007874015748" top="0.99" bottom="0" header="1.48" footer="0.5118110236220472"/>
  <pageSetup fitToHeight="1" fitToWidth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zoomScalePageLayoutView="0" workbookViewId="0" topLeftCell="A1">
      <selection activeCell="A5" sqref="A5:A9"/>
    </sheetView>
  </sheetViews>
  <sheetFormatPr defaultColWidth="8.00390625" defaultRowHeight="12.75"/>
  <cols>
    <col min="1" max="1" width="7.140625" style="16" bestFit="1" customWidth="1"/>
    <col min="2" max="2" width="44.57421875" style="6" customWidth="1"/>
    <col min="3" max="3" width="17.421875" style="6" customWidth="1"/>
    <col min="4" max="4" width="14.140625" style="6" customWidth="1"/>
    <col min="5" max="5" width="30.00390625" style="6" customWidth="1"/>
    <col min="6" max="6" width="25.421875" style="6" customWidth="1"/>
    <col min="7" max="7" width="16.00390625" style="6" bestFit="1" customWidth="1"/>
    <col min="8" max="8" width="8.8515625" style="6" bestFit="1" customWidth="1"/>
    <col min="9" max="16384" width="8.00390625" style="6" customWidth="1"/>
  </cols>
  <sheetData>
    <row r="1" spans="1:7" ht="15.75">
      <c r="A1" s="1" t="s">
        <v>25</v>
      </c>
      <c r="B1" s="1"/>
      <c r="C1" s="1"/>
      <c r="D1" s="1"/>
      <c r="E1" s="1"/>
      <c r="F1" s="1"/>
      <c r="G1" s="1"/>
    </row>
    <row r="2" spans="1:7" ht="32.25" customHeight="1">
      <c r="A2" s="2" t="s">
        <v>17</v>
      </c>
      <c r="B2" s="2"/>
      <c r="C2" s="2"/>
      <c r="D2" s="2"/>
      <c r="E2" s="2"/>
      <c r="F2" s="2"/>
      <c r="G2" s="2"/>
    </row>
    <row r="3" spans="1:7" ht="15.75">
      <c r="A3" s="3" t="s">
        <v>2</v>
      </c>
      <c r="B3" s="3"/>
      <c r="C3" s="3"/>
      <c r="D3" s="3"/>
      <c r="E3" s="3"/>
      <c r="F3" s="3"/>
      <c r="G3" s="3"/>
    </row>
    <row r="4" spans="1:7" ht="15.75">
      <c r="A4" s="7"/>
      <c r="B4" s="4"/>
      <c r="C4" s="4"/>
      <c r="D4" s="4"/>
      <c r="E4" s="4"/>
      <c r="F4" s="4"/>
      <c r="G4" s="8" t="s">
        <v>14</v>
      </c>
    </row>
    <row r="5" spans="1:7" ht="28.5" customHeight="1">
      <c r="A5" s="9" t="s">
        <v>0</v>
      </c>
      <c r="B5" s="5" t="s">
        <v>3</v>
      </c>
      <c r="C5" s="10" t="s">
        <v>4</v>
      </c>
      <c r="D5" s="11"/>
      <c r="E5" s="11"/>
      <c r="F5" s="12"/>
      <c r="G5" s="5" t="s">
        <v>5</v>
      </c>
    </row>
    <row r="6" spans="1:7" ht="44.25" customHeight="1">
      <c r="A6" s="9"/>
      <c r="B6" s="5"/>
      <c r="C6" s="13" t="s">
        <v>6</v>
      </c>
      <c r="D6" s="13" t="s">
        <v>7</v>
      </c>
      <c r="E6" s="13" t="s">
        <v>8</v>
      </c>
      <c r="F6" s="13" t="s">
        <v>9</v>
      </c>
      <c r="G6" s="5" t="s">
        <v>1</v>
      </c>
    </row>
    <row r="7" spans="1:7" ht="12.75" customHeight="1">
      <c r="A7" s="9"/>
      <c r="B7" s="5"/>
      <c r="C7" s="14" t="s">
        <v>10</v>
      </c>
      <c r="D7" s="14" t="s">
        <v>11</v>
      </c>
      <c r="E7" s="15" t="s">
        <v>12</v>
      </c>
      <c r="F7" s="14" t="s">
        <v>13</v>
      </c>
      <c r="G7" s="32" t="s">
        <v>1</v>
      </c>
    </row>
    <row r="8" spans="1:7" ht="27.75" customHeight="1">
      <c r="A8" s="9"/>
      <c r="B8" s="5"/>
      <c r="C8" s="14"/>
      <c r="D8" s="14"/>
      <c r="E8" s="15" t="s">
        <v>15</v>
      </c>
      <c r="F8" s="14"/>
      <c r="G8" s="33"/>
    </row>
    <row r="9" spans="1:7" ht="27" customHeight="1">
      <c r="A9" s="9"/>
      <c r="B9" s="5"/>
      <c r="C9" s="14"/>
      <c r="D9" s="14"/>
      <c r="E9" s="15" t="s">
        <v>16</v>
      </c>
      <c r="F9" s="14"/>
      <c r="G9" s="34"/>
    </row>
    <row r="10" spans="1:7" ht="19.5" customHeight="1">
      <c r="A10" s="17">
        <v>1</v>
      </c>
      <c r="B10" s="18" t="s">
        <v>21</v>
      </c>
      <c r="C10" s="29">
        <v>469895</v>
      </c>
      <c r="D10" s="29">
        <v>46054</v>
      </c>
      <c r="E10" s="29">
        <v>181440</v>
      </c>
      <c r="F10" s="19">
        <f>(C10-D10)/E10</f>
        <v>2.3359843474426807</v>
      </c>
      <c r="G10" s="20" t="str">
        <f>IF(F10&gt;=1,"иә","жоқ")</f>
        <v>иә</v>
      </c>
    </row>
    <row r="11" spans="1:7" ht="19.5" customHeight="1">
      <c r="A11" s="21">
        <v>2</v>
      </c>
      <c r="B11" s="22" t="s">
        <v>20</v>
      </c>
      <c r="C11" s="30">
        <v>409922</v>
      </c>
      <c r="D11" s="30">
        <v>10187</v>
      </c>
      <c r="E11" s="30">
        <v>181440</v>
      </c>
      <c r="F11" s="23">
        <f>(C11-D11)/E11</f>
        <v>2.203125</v>
      </c>
      <c r="G11" s="24" t="str">
        <f>IF(F11&gt;=1,"иә","жоқ")</f>
        <v>иә</v>
      </c>
    </row>
    <row r="12" spans="1:7" ht="19.5" customHeight="1">
      <c r="A12" s="25">
        <v>3</v>
      </c>
      <c r="B12" s="26" t="s">
        <v>19</v>
      </c>
      <c r="C12" s="31">
        <v>318034</v>
      </c>
      <c r="D12" s="31">
        <v>133057</v>
      </c>
      <c r="E12" s="31">
        <v>181440</v>
      </c>
      <c r="F12" s="27">
        <f>(C12-D12)/E12</f>
        <v>1.0194940476190477</v>
      </c>
      <c r="G12" s="28" t="str">
        <f>IF(F12&gt;=1,"иә","жоқ")</f>
        <v>иә</v>
      </c>
    </row>
  </sheetData>
  <sheetProtection/>
  <mergeCells count="11">
    <mergeCell ref="G5:G6"/>
    <mergeCell ref="G7:G9"/>
    <mergeCell ref="D7:D9"/>
    <mergeCell ref="A1:G1"/>
    <mergeCell ref="A2:G2"/>
    <mergeCell ref="A3:G3"/>
    <mergeCell ref="A5:A9"/>
    <mergeCell ref="B5:B9"/>
    <mergeCell ref="C5:F5"/>
    <mergeCell ref="C7:C9"/>
    <mergeCell ref="F7:F9"/>
  </mergeCells>
  <printOptions/>
  <pageMargins left="0.3937007874015748" right="0.3937007874015748" top="0.99" bottom="0" header="1.48" footer="0.5118110236220472"/>
  <pageSetup fitToHeight="1" fitToWidth="1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zoomScalePageLayoutView="0" workbookViewId="0" topLeftCell="A1">
      <selection activeCell="A5" sqref="A5:A9"/>
    </sheetView>
  </sheetViews>
  <sheetFormatPr defaultColWidth="8.00390625" defaultRowHeight="12.75"/>
  <cols>
    <col min="1" max="1" width="7.140625" style="16" bestFit="1" customWidth="1"/>
    <col min="2" max="2" width="44.57421875" style="6" customWidth="1"/>
    <col min="3" max="3" width="17.421875" style="6" customWidth="1"/>
    <col min="4" max="4" width="14.140625" style="6" customWidth="1"/>
    <col min="5" max="5" width="30.00390625" style="6" customWidth="1"/>
    <col min="6" max="6" width="25.421875" style="6" customWidth="1"/>
    <col min="7" max="7" width="16.00390625" style="6" bestFit="1" customWidth="1"/>
    <col min="8" max="8" width="8.8515625" style="6" bestFit="1" customWidth="1"/>
    <col min="9" max="16384" width="8.00390625" style="6" customWidth="1"/>
  </cols>
  <sheetData>
    <row r="1" spans="1:7" ht="15.75">
      <c r="A1" s="1" t="s">
        <v>26</v>
      </c>
      <c r="B1" s="1"/>
      <c r="C1" s="1"/>
      <c r="D1" s="1"/>
      <c r="E1" s="1"/>
      <c r="F1" s="1"/>
      <c r="G1" s="1"/>
    </row>
    <row r="2" spans="1:7" ht="32.25" customHeight="1">
      <c r="A2" s="2" t="s">
        <v>17</v>
      </c>
      <c r="B2" s="2"/>
      <c r="C2" s="2"/>
      <c r="D2" s="2"/>
      <c r="E2" s="2"/>
      <c r="F2" s="2"/>
      <c r="G2" s="2"/>
    </row>
    <row r="3" spans="1:7" ht="15.75">
      <c r="A3" s="3" t="s">
        <v>2</v>
      </c>
      <c r="B3" s="3"/>
      <c r="C3" s="3"/>
      <c r="D3" s="3"/>
      <c r="E3" s="3"/>
      <c r="F3" s="3"/>
      <c r="G3" s="3"/>
    </row>
    <row r="4" spans="1:7" ht="15.75">
      <c r="A4" s="7"/>
      <c r="B4" s="4"/>
      <c r="C4" s="4"/>
      <c r="D4" s="4"/>
      <c r="E4" s="4"/>
      <c r="F4" s="4"/>
      <c r="G4" s="8" t="s">
        <v>14</v>
      </c>
    </row>
    <row r="5" spans="1:7" ht="28.5" customHeight="1">
      <c r="A5" s="9" t="s">
        <v>0</v>
      </c>
      <c r="B5" s="5" t="s">
        <v>3</v>
      </c>
      <c r="C5" s="10" t="s">
        <v>4</v>
      </c>
      <c r="D5" s="11"/>
      <c r="E5" s="11"/>
      <c r="F5" s="12"/>
      <c r="G5" s="5" t="s">
        <v>5</v>
      </c>
    </row>
    <row r="6" spans="1:7" ht="44.25" customHeight="1">
      <c r="A6" s="9"/>
      <c r="B6" s="5"/>
      <c r="C6" s="13" t="s">
        <v>6</v>
      </c>
      <c r="D6" s="13" t="s">
        <v>7</v>
      </c>
      <c r="E6" s="13" t="s">
        <v>8</v>
      </c>
      <c r="F6" s="13" t="s">
        <v>9</v>
      </c>
      <c r="G6" s="5" t="s">
        <v>1</v>
      </c>
    </row>
    <row r="7" spans="1:7" ht="12.75" customHeight="1">
      <c r="A7" s="9"/>
      <c r="B7" s="5"/>
      <c r="C7" s="14" t="s">
        <v>10</v>
      </c>
      <c r="D7" s="14" t="s">
        <v>11</v>
      </c>
      <c r="E7" s="15" t="s">
        <v>12</v>
      </c>
      <c r="F7" s="14" t="s">
        <v>13</v>
      </c>
      <c r="G7" s="32" t="s">
        <v>1</v>
      </c>
    </row>
    <row r="8" spans="1:7" ht="27.75" customHeight="1">
      <c r="A8" s="9"/>
      <c r="B8" s="5"/>
      <c r="C8" s="14"/>
      <c r="D8" s="14"/>
      <c r="E8" s="15" t="s">
        <v>15</v>
      </c>
      <c r="F8" s="14"/>
      <c r="G8" s="33"/>
    </row>
    <row r="9" spans="1:7" ht="27" customHeight="1">
      <c r="A9" s="9"/>
      <c r="B9" s="5"/>
      <c r="C9" s="14"/>
      <c r="D9" s="14"/>
      <c r="E9" s="15" t="s">
        <v>16</v>
      </c>
      <c r="F9" s="14"/>
      <c r="G9" s="34"/>
    </row>
    <row r="10" spans="1:7" ht="19.5" customHeight="1">
      <c r="A10" s="17">
        <v>1</v>
      </c>
      <c r="B10" s="18" t="s">
        <v>21</v>
      </c>
      <c r="C10" s="29">
        <v>486966</v>
      </c>
      <c r="D10" s="29">
        <v>41870</v>
      </c>
      <c r="E10" s="29">
        <v>181440</v>
      </c>
      <c r="F10" s="19">
        <f>(C10-D10)/E10</f>
        <v>2.453130511463845</v>
      </c>
      <c r="G10" s="20" t="str">
        <f>IF(F10&gt;=1,"иә","жоқ")</f>
        <v>иә</v>
      </c>
    </row>
    <row r="11" spans="1:7" ht="19.5" customHeight="1">
      <c r="A11" s="21">
        <v>2</v>
      </c>
      <c r="B11" s="22" t="s">
        <v>20</v>
      </c>
      <c r="C11" s="30">
        <v>435235</v>
      </c>
      <c r="D11" s="30">
        <v>9772</v>
      </c>
      <c r="E11" s="30">
        <v>181440</v>
      </c>
      <c r="F11" s="23">
        <f>(C11-D11)/E11</f>
        <v>2.3449239417989416</v>
      </c>
      <c r="G11" s="24" t="str">
        <f>IF(F11&gt;=1,"иә","жоқ")</f>
        <v>иә</v>
      </c>
    </row>
    <row r="12" spans="1:7" ht="19.5" customHeight="1">
      <c r="A12" s="25">
        <v>3</v>
      </c>
      <c r="B12" s="26" t="s">
        <v>19</v>
      </c>
      <c r="C12" s="31">
        <v>601546</v>
      </c>
      <c r="D12" s="31">
        <v>411206</v>
      </c>
      <c r="E12" s="31">
        <v>181440</v>
      </c>
      <c r="F12" s="27">
        <f>(C12-D12)/E12</f>
        <v>1.0490520282186948</v>
      </c>
      <c r="G12" s="28" t="str">
        <f>IF(F12&gt;=1,"иә","жоқ")</f>
        <v>иә</v>
      </c>
    </row>
  </sheetData>
  <sheetProtection/>
  <mergeCells count="11">
    <mergeCell ref="G5:G6"/>
    <mergeCell ref="G7:G9"/>
    <mergeCell ref="D7:D9"/>
    <mergeCell ref="A1:G1"/>
    <mergeCell ref="A2:G2"/>
    <mergeCell ref="A3:G3"/>
    <mergeCell ref="A5:A9"/>
    <mergeCell ref="B5:B9"/>
    <mergeCell ref="C5:F5"/>
    <mergeCell ref="C7:C9"/>
    <mergeCell ref="F7:F9"/>
  </mergeCells>
  <printOptions/>
  <pageMargins left="0.3937007874015748" right="0.3937007874015748" top="0.99" bottom="0" header="1.48" footer="0.5118110236220472"/>
  <pageSetup fitToHeight="1" fitToWidth="1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zoomScalePageLayoutView="0" workbookViewId="0" topLeftCell="A1">
      <selection activeCell="A5" sqref="A5:A9"/>
    </sheetView>
  </sheetViews>
  <sheetFormatPr defaultColWidth="8.00390625" defaultRowHeight="12.75"/>
  <cols>
    <col min="1" max="1" width="7.140625" style="16" bestFit="1" customWidth="1"/>
    <col min="2" max="2" width="44.57421875" style="6" customWidth="1"/>
    <col min="3" max="3" width="17.421875" style="6" customWidth="1"/>
    <col min="4" max="4" width="14.140625" style="6" customWidth="1"/>
    <col min="5" max="5" width="30.00390625" style="6" customWidth="1"/>
    <col min="6" max="6" width="25.421875" style="6" customWidth="1"/>
    <col min="7" max="7" width="16.00390625" style="6" bestFit="1" customWidth="1"/>
    <col min="8" max="8" width="8.8515625" style="6" bestFit="1" customWidth="1"/>
    <col min="9" max="16384" width="8.00390625" style="6" customWidth="1"/>
  </cols>
  <sheetData>
    <row r="1" spans="1:7" ht="15.75">
      <c r="A1" s="1" t="s">
        <v>27</v>
      </c>
      <c r="B1" s="1"/>
      <c r="C1" s="1"/>
      <c r="D1" s="1"/>
      <c r="E1" s="1"/>
      <c r="F1" s="1"/>
      <c r="G1" s="1"/>
    </row>
    <row r="2" spans="1:7" ht="32.25" customHeight="1">
      <c r="A2" s="2" t="s">
        <v>17</v>
      </c>
      <c r="B2" s="2"/>
      <c r="C2" s="2"/>
      <c r="D2" s="2"/>
      <c r="E2" s="2"/>
      <c r="F2" s="2"/>
      <c r="G2" s="2"/>
    </row>
    <row r="3" spans="1:7" ht="15.75">
      <c r="A3" s="3" t="s">
        <v>2</v>
      </c>
      <c r="B3" s="3"/>
      <c r="C3" s="3"/>
      <c r="D3" s="3"/>
      <c r="E3" s="3"/>
      <c r="F3" s="3"/>
      <c r="G3" s="3"/>
    </row>
    <row r="4" spans="1:7" ht="15.75">
      <c r="A4" s="7"/>
      <c r="B4" s="4"/>
      <c r="C4" s="4"/>
      <c r="D4" s="4"/>
      <c r="E4" s="4"/>
      <c r="F4" s="4"/>
      <c r="G4" s="8" t="s">
        <v>14</v>
      </c>
    </row>
    <row r="5" spans="1:7" ht="28.5" customHeight="1">
      <c r="A5" s="9" t="s">
        <v>0</v>
      </c>
      <c r="B5" s="5" t="s">
        <v>3</v>
      </c>
      <c r="C5" s="10" t="s">
        <v>4</v>
      </c>
      <c r="D5" s="11"/>
      <c r="E5" s="11"/>
      <c r="F5" s="12"/>
      <c r="G5" s="5" t="s">
        <v>5</v>
      </c>
    </row>
    <row r="6" spans="1:7" ht="44.25" customHeight="1">
      <c r="A6" s="9"/>
      <c r="B6" s="5"/>
      <c r="C6" s="13" t="s">
        <v>6</v>
      </c>
      <c r="D6" s="13" t="s">
        <v>7</v>
      </c>
      <c r="E6" s="13" t="s">
        <v>8</v>
      </c>
      <c r="F6" s="13" t="s">
        <v>9</v>
      </c>
      <c r="G6" s="5" t="s">
        <v>1</v>
      </c>
    </row>
    <row r="7" spans="1:7" ht="12.75" customHeight="1">
      <c r="A7" s="9"/>
      <c r="B7" s="5"/>
      <c r="C7" s="14" t="s">
        <v>10</v>
      </c>
      <c r="D7" s="14" t="s">
        <v>11</v>
      </c>
      <c r="E7" s="15" t="s">
        <v>12</v>
      </c>
      <c r="F7" s="14" t="s">
        <v>13</v>
      </c>
      <c r="G7" s="32" t="s">
        <v>1</v>
      </c>
    </row>
    <row r="8" spans="1:7" ht="27.75" customHeight="1">
      <c r="A8" s="9"/>
      <c r="B8" s="5"/>
      <c r="C8" s="14"/>
      <c r="D8" s="14"/>
      <c r="E8" s="15" t="s">
        <v>15</v>
      </c>
      <c r="F8" s="14"/>
      <c r="G8" s="33"/>
    </row>
    <row r="9" spans="1:7" ht="27" customHeight="1">
      <c r="A9" s="9"/>
      <c r="B9" s="5"/>
      <c r="C9" s="14"/>
      <c r="D9" s="14"/>
      <c r="E9" s="15" t="s">
        <v>16</v>
      </c>
      <c r="F9" s="14"/>
      <c r="G9" s="34"/>
    </row>
    <row r="10" spans="1:7" ht="19.5" customHeight="1">
      <c r="A10" s="17">
        <v>1</v>
      </c>
      <c r="B10" s="18" t="s">
        <v>21</v>
      </c>
      <c r="C10" s="29">
        <v>446115</v>
      </c>
      <c r="D10" s="29">
        <v>15466</v>
      </c>
      <c r="E10" s="29">
        <v>181440</v>
      </c>
      <c r="F10" s="19">
        <f>(C10-D10)/E10</f>
        <v>2.37350639329806</v>
      </c>
      <c r="G10" s="20" t="str">
        <f>IF(F10&gt;=1,"иә","жоқ")</f>
        <v>иә</v>
      </c>
    </row>
    <row r="11" spans="1:7" ht="19.5" customHeight="1">
      <c r="A11" s="21">
        <v>2</v>
      </c>
      <c r="B11" s="22" t="s">
        <v>20</v>
      </c>
      <c r="C11" s="30">
        <v>430467</v>
      </c>
      <c r="D11" s="30">
        <v>8013</v>
      </c>
      <c r="E11" s="30">
        <v>181440</v>
      </c>
      <c r="F11" s="23">
        <f>(C11-D11)/E11</f>
        <v>2.328339947089947</v>
      </c>
      <c r="G11" s="24" t="str">
        <f>IF(F11&gt;=1,"иә","жоқ")</f>
        <v>иә</v>
      </c>
    </row>
    <row r="12" spans="1:7" ht="19.5" customHeight="1">
      <c r="A12" s="25">
        <v>3</v>
      </c>
      <c r="B12" s="26" t="s">
        <v>19</v>
      </c>
      <c r="C12" s="31">
        <v>527675</v>
      </c>
      <c r="D12" s="31">
        <v>341567</v>
      </c>
      <c r="E12" s="31">
        <v>181440</v>
      </c>
      <c r="F12" s="27">
        <f>(C12-D12)/E12</f>
        <v>1.0257275132275132</v>
      </c>
      <c r="G12" s="28" t="str">
        <f>IF(F12&gt;=1,"иә","жоқ")</f>
        <v>иә</v>
      </c>
    </row>
  </sheetData>
  <sheetProtection/>
  <mergeCells count="11">
    <mergeCell ref="G5:G6"/>
    <mergeCell ref="G7:G9"/>
    <mergeCell ref="D7:D9"/>
    <mergeCell ref="A1:G1"/>
    <mergeCell ref="A3:G3"/>
    <mergeCell ref="A5:A9"/>
    <mergeCell ref="B5:B9"/>
    <mergeCell ref="C5:F5"/>
    <mergeCell ref="C7:C9"/>
    <mergeCell ref="F7:F9"/>
    <mergeCell ref="A2:G2"/>
  </mergeCells>
  <printOptions/>
  <pageMargins left="0.3937007874015748" right="0.3937007874015748" top="0.99" bottom="0" header="1.48" footer="0.5118110236220472"/>
  <pageSetup fitToHeight="1" fitToWidth="1"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zoomScalePageLayoutView="0" workbookViewId="0" topLeftCell="A1">
      <selection activeCell="A5" sqref="A5:A9"/>
    </sheetView>
  </sheetViews>
  <sheetFormatPr defaultColWidth="8.00390625" defaultRowHeight="12.75"/>
  <cols>
    <col min="1" max="1" width="7.140625" style="16" bestFit="1" customWidth="1"/>
    <col min="2" max="2" width="44.57421875" style="6" customWidth="1"/>
    <col min="3" max="3" width="17.421875" style="6" customWidth="1"/>
    <col min="4" max="4" width="14.140625" style="6" customWidth="1"/>
    <col min="5" max="5" width="30.00390625" style="6" customWidth="1"/>
    <col min="6" max="6" width="25.421875" style="6" customWidth="1"/>
    <col min="7" max="7" width="16.00390625" style="6" bestFit="1" customWidth="1"/>
    <col min="8" max="8" width="8.8515625" style="6" bestFit="1" customWidth="1"/>
    <col min="9" max="16384" width="8.00390625" style="6" customWidth="1"/>
  </cols>
  <sheetData>
    <row r="1" spans="1:7" ht="15.75">
      <c r="A1" s="1" t="s">
        <v>28</v>
      </c>
      <c r="B1" s="1"/>
      <c r="C1" s="1"/>
      <c r="D1" s="1"/>
      <c r="E1" s="1"/>
      <c r="F1" s="1"/>
      <c r="G1" s="1"/>
    </row>
    <row r="2" spans="1:7" ht="32.25" customHeight="1">
      <c r="A2" s="2" t="s">
        <v>17</v>
      </c>
      <c r="B2" s="2"/>
      <c r="C2" s="2"/>
      <c r="D2" s="2"/>
      <c r="E2" s="2"/>
      <c r="F2" s="2"/>
      <c r="G2" s="2"/>
    </row>
    <row r="3" spans="1:7" ht="15.75">
      <c r="A3" s="3" t="s">
        <v>2</v>
      </c>
      <c r="B3" s="3"/>
      <c r="C3" s="3"/>
      <c r="D3" s="3"/>
      <c r="E3" s="3"/>
      <c r="F3" s="3"/>
      <c r="G3" s="3"/>
    </row>
    <row r="4" spans="1:7" ht="15.75">
      <c r="A4" s="7"/>
      <c r="B4" s="4"/>
      <c r="C4" s="4"/>
      <c r="D4" s="4"/>
      <c r="E4" s="4"/>
      <c r="F4" s="4"/>
      <c r="G4" s="8" t="s">
        <v>14</v>
      </c>
    </row>
    <row r="5" spans="1:7" ht="28.5" customHeight="1">
      <c r="A5" s="9" t="s">
        <v>0</v>
      </c>
      <c r="B5" s="5" t="s">
        <v>3</v>
      </c>
      <c r="C5" s="10" t="s">
        <v>4</v>
      </c>
      <c r="D5" s="11"/>
      <c r="E5" s="11"/>
      <c r="F5" s="12"/>
      <c r="G5" s="5" t="s">
        <v>5</v>
      </c>
    </row>
    <row r="6" spans="1:7" ht="44.25" customHeight="1">
      <c r="A6" s="9"/>
      <c r="B6" s="5"/>
      <c r="C6" s="13" t="s">
        <v>6</v>
      </c>
      <c r="D6" s="13" t="s">
        <v>7</v>
      </c>
      <c r="E6" s="13" t="s">
        <v>8</v>
      </c>
      <c r="F6" s="13" t="s">
        <v>9</v>
      </c>
      <c r="G6" s="5" t="s">
        <v>1</v>
      </c>
    </row>
    <row r="7" spans="1:7" ht="12.75" customHeight="1">
      <c r="A7" s="9"/>
      <c r="B7" s="5"/>
      <c r="C7" s="14" t="s">
        <v>10</v>
      </c>
      <c r="D7" s="14" t="s">
        <v>11</v>
      </c>
      <c r="E7" s="15" t="s">
        <v>12</v>
      </c>
      <c r="F7" s="14" t="s">
        <v>13</v>
      </c>
      <c r="G7" s="32" t="s">
        <v>1</v>
      </c>
    </row>
    <row r="8" spans="1:7" ht="27.75" customHeight="1">
      <c r="A8" s="9"/>
      <c r="B8" s="5"/>
      <c r="C8" s="14"/>
      <c r="D8" s="14"/>
      <c r="E8" s="15" t="s">
        <v>15</v>
      </c>
      <c r="F8" s="14"/>
      <c r="G8" s="33"/>
    </row>
    <row r="9" spans="1:7" ht="27" customHeight="1">
      <c r="A9" s="9"/>
      <c r="B9" s="5"/>
      <c r="C9" s="14"/>
      <c r="D9" s="14"/>
      <c r="E9" s="15" t="s">
        <v>16</v>
      </c>
      <c r="F9" s="14"/>
      <c r="G9" s="34"/>
    </row>
    <row r="10" spans="1:7" ht="19.5" customHeight="1">
      <c r="A10" s="17">
        <v>1</v>
      </c>
      <c r="B10" s="18" t="s">
        <v>21</v>
      </c>
      <c r="C10" s="29">
        <v>460819</v>
      </c>
      <c r="D10" s="29">
        <v>17624</v>
      </c>
      <c r="E10" s="29">
        <v>181440</v>
      </c>
      <c r="F10" s="19">
        <f>(C10-D10)/E10</f>
        <v>2.4426532186948853</v>
      </c>
      <c r="G10" s="20" t="str">
        <f>IF(F10&gt;=1,"иә","жоқ")</f>
        <v>иә</v>
      </c>
    </row>
    <row r="11" spans="1:7" ht="19.5" customHeight="1">
      <c r="A11" s="21">
        <v>2</v>
      </c>
      <c r="B11" s="22" t="s">
        <v>20</v>
      </c>
      <c r="C11" s="30">
        <v>410922</v>
      </c>
      <c r="D11" s="30">
        <v>9530</v>
      </c>
      <c r="E11" s="30">
        <v>181440</v>
      </c>
      <c r="F11" s="23">
        <f>(C11-D11)/E11</f>
        <v>2.212257495590829</v>
      </c>
      <c r="G11" s="24" t="str">
        <f>IF(F11&gt;=1,"иә","жоқ")</f>
        <v>иә</v>
      </c>
    </row>
    <row r="12" spans="1:7" ht="19.5" customHeight="1">
      <c r="A12" s="25">
        <v>3</v>
      </c>
      <c r="B12" s="26" t="s">
        <v>19</v>
      </c>
      <c r="C12" s="31">
        <v>590424</v>
      </c>
      <c r="D12" s="31">
        <v>385427</v>
      </c>
      <c r="E12" s="31">
        <v>181440</v>
      </c>
      <c r="F12" s="27">
        <f>(C12-D12)/E12</f>
        <v>1.129833553791887</v>
      </c>
      <c r="G12" s="28" t="str">
        <f>IF(F12&gt;=1,"иә","жоқ")</f>
        <v>иә</v>
      </c>
    </row>
  </sheetData>
  <sheetProtection/>
  <mergeCells count="11">
    <mergeCell ref="G5:G6"/>
    <mergeCell ref="G7:G9"/>
    <mergeCell ref="D7:D9"/>
    <mergeCell ref="A1:G1"/>
    <mergeCell ref="A2:G2"/>
    <mergeCell ref="A3:G3"/>
    <mergeCell ref="A5:A9"/>
    <mergeCell ref="B5:B9"/>
    <mergeCell ref="C5:F5"/>
    <mergeCell ref="C7:C9"/>
    <mergeCell ref="F7:F9"/>
  </mergeCells>
  <printOptions/>
  <pageMargins left="0.3937007874015748" right="0.3937007874015748" top="0.99" bottom="0" header="1.48" footer="0.5118110236220472"/>
  <pageSetup fitToHeight="1" fitToWidth="1"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zoomScalePageLayoutView="0" workbookViewId="0" topLeftCell="A1">
      <selection activeCell="G7" sqref="G7:G9"/>
    </sheetView>
  </sheetViews>
  <sheetFormatPr defaultColWidth="8.00390625" defaultRowHeight="12.75"/>
  <cols>
    <col min="1" max="1" width="7.140625" style="16" bestFit="1" customWidth="1"/>
    <col min="2" max="2" width="44.57421875" style="6" customWidth="1"/>
    <col min="3" max="3" width="17.421875" style="6" customWidth="1"/>
    <col min="4" max="4" width="14.140625" style="6" customWidth="1"/>
    <col min="5" max="5" width="30.00390625" style="6" customWidth="1"/>
    <col min="6" max="6" width="25.421875" style="6" customWidth="1"/>
    <col min="7" max="7" width="16.00390625" style="6" bestFit="1" customWidth="1"/>
    <col min="8" max="8" width="8.8515625" style="6" bestFit="1" customWidth="1"/>
    <col min="9" max="16384" width="8.00390625" style="6" customWidth="1"/>
  </cols>
  <sheetData>
    <row r="1" spans="1:7" ht="15.75">
      <c r="A1" s="1" t="s">
        <v>29</v>
      </c>
      <c r="B1" s="1"/>
      <c r="C1" s="1"/>
      <c r="D1" s="1"/>
      <c r="E1" s="1"/>
      <c r="F1" s="1"/>
      <c r="G1" s="1"/>
    </row>
    <row r="2" spans="1:7" ht="32.25" customHeight="1">
      <c r="A2" s="2" t="s">
        <v>17</v>
      </c>
      <c r="B2" s="2"/>
      <c r="C2" s="2"/>
      <c r="D2" s="2"/>
      <c r="E2" s="2"/>
      <c r="F2" s="2"/>
      <c r="G2" s="2"/>
    </row>
    <row r="3" spans="1:7" ht="15.75">
      <c r="A3" s="3" t="s">
        <v>2</v>
      </c>
      <c r="B3" s="3"/>
      <c r="C3" s="3"/>
      <c r="D3" s="3"/>
      <c r="E3" s="3"/>
      <c r="F3" s="3"/>
      <c r="G3" s="3"/>
    </row>
    <row r="4" spans="1:7" ht="15.75">
      <c r="A4" s="7"/>
      <c r="B4" s="4"/>
      <c r="C4" s="4"/>
      <c r="D4" s="4"/>
      <c r="E4" s="4"/>
      <c r="F4" s="4"/>
      <c r="G4" s="8" t="s">
        <v>14</v>
      </c>
    </row>
    <row r="5" spans="1:7" ht="28.5" customHeight="1">
      <c r="A5" s="9" t="s">
        <v>0</v>
      </c>
      <c r="B5" s="5" t="s">
        <v>3</v>
      </c>
      <c r="C5" s="10" t="s">
        <v>4</v>
      </c>
      <c r="D5" s="11"/>
      <c r="E5" s="11"/>
      <c r="F5" s="12"/>
      <c r="G5" s="5" t="s">
        <v>5</v>
      </c>
    </row>
    <row r="6" spans="1:7" ht="44.25" customHeight="1">
      <c r="A6" s="9"/>
      <c r="B6" s="5"/>
      <c r="C6" s="13" t="s">
        <v>6</v>
      </c>
      <c r="D6" s="13" t="s">
        <v>7</v>
      </c>
      <c r="E6" s="13" t="s">
        <v>8</v>
      </c>
      <c r="F6" s="13" t="s">
        <v>9</v>
      </c>
      <c r="G6" s="5" t="s">
        <v>1</v>
      </c>
    </row>
    <row r="7" spans="1:7" ht="12.75" customHeight="1">
      <c r="A7" s="9"/>
      <c r="B7" s="5"/>
      <c r="C7" s="14" t="s">
        <v>10</v>
      </c>
      <c r="D7" s="14" t="s">
        <v>11</v>
      </c>
      <c r="E7" s="15" t="s">
        <v>12</v>
      </c>
      <c r="F7" s="14" t="s">
        <v>13</v>
      </c>
      <c r="G7" s="32" t="s">
        <v>1</v>
      </c>
    </row>
    <row r="8" spans="1:7" ht="27.75" customHeight="1">
      <c r="A8" s="9"/>
      <c r="B8" s="5"/>
      <c r="C8" s="14"/>
      <c r="D8" s="14"/>
      <c r="E8" s="15" t="s">
        <v>15</v>
      </c>
      <c r="F8" s="14"/>
      <c r="G8" s="33"/>
    </row>
    <row r="9" spans="1:7" ht="27" customHeight="1">
      <c r="A9" s="9"/>
      <c r="B9" s="5"/>
      <c r="C9" s="14"/>
      <c r="D9" s="14"/>
      <c r="E9" s="15" t="s">
        <v>16</v>
      </c>
      <c r="F9" s="14"/>
      <c r="G9" s="34"/>
    </row>
    <row r="10" spans="1:7" ht="19.5" customHeight="1">
      <c r="A10" s="17">
        <v>1</v>
      </c>
      <c r="B10" s="18" t="s">
        <v>21</v>
      </c>
      <c r="C10" s="29">
        <v>453862</v>
      </c>
      <c r="D10" s="29">
        <v>9130</v>
      </c>
      <c r="E10" s="29">
        <v>181440</v>
      </c>
      <c r="F10" s="19">
        <f>(C10-D10)/E10</f>
        <v>2.4511243386243384</v>
      </c>
      <c r="G10" s="20" t="str">
        <f>IF(F10&gt;=1,"иә","жоқ")</f>
        <v>иә</v>
      </c>
    </row>
    <row r="11" spans="1:7" ht="19.5" customHeight="1">
      <c r="A11" s="21">
        <v>2</v>
      </c>
      <c r="B11" s="22" t="s">
        <v>20</v>
      </c>
      <c r="C11" s="30">
        <v>411375</v>
      </c>
      <c r="D11" s="30">
        <v>11551</v>
      </c>
      <c r="E11" s="30">
        <v>181440</v>
      </c>
      <c r="F11" s="23">
        <f>(C11-D11)/E11</f>
        <v>2.2036155202821868</v>
      </c>
      <c r="G11" s="24" t="str">
        <f>IF(F11&gt;=1,"иә","жоқ")</f>
        <v>иә</v>
      </c>
    </row>
    <row r="12" spans="1:7" ht="19.5" customHeight="1">
      <c r="A12" s="25">
        <v>3</v>
      </c>
      <c r="B12" s="26" t="s">
        <v>19</v>
      </c>
      <c r="C12" s="31">
        <v>485917</v>
      </c>
      <c r="D12" s="31">
        <v>283712</v>
      </c>
      <c r="E12" s="31">
        <v>181440</v>
      </c>
      <c r="F12" s="27">
        <f>(C12-D12)/E12</f>
        <v>1.1144455467372134</v>
      </c>
      <c r="G12" s="28" t="str">
        <f>IF(F12&gt;=1,"иә","жоқ")</f>
        <v>иә</v>
      </c>
    </row>
  </sheetData>
  <sheetProtection/>
  <mergeCells count="11">
    <mergeCell ref="G5:G6"/>
    <mergeCell ref="G7:G9"/>
    <mergeCell ref="D7:D9"/>
    <mergeCell ref="A1:G1"/>
    <mergeCell ref="A2:G2"/>
    <mergeCell ref="A3:G3"/>
    <mergeCell ref="A5:A9"/>
    <mergeCell ref="B5:B9"/>
    <mergeCell ref="C5:F5"/>
    <mergeCell ref="C7:C9"/>
    <mergeCell ref="F7:F9"/>
  </mergeCells>
  <printOptions/>
  <pageMargins left="0.3937007874015748" right="0.3937007874015748" top="0.99" bottom="0" header="1.48" footer="0.5118110236220472"/>
  <pageSetup fitToHeight="1" fitToWidth="1"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zoomScalePageLayoutView="0" workbookViewId="0" topLeftCell="A1">
      <selection activeCell="A5" sqref="A5:A9"/>
    </sheetView>
  </sheetViews>
  <sheetFormatPr defaultColWidth="8.00390625" defaultRowHeight="12.75"/>
  <cols>
    <col min="1" max="1" width="7.140625" style="16" bestFit="1" customWidth="1"/>
    <col min="2" max="2" width="44.57421875" style="6" customWidth="1"/>
    <col min="3" max="3" width="17.421875" style="6" customWidth="1"/>
    <col min="4" max="4" width="14.140625" style="6" customWidth="1"/>
    <col min="5" max="5" width="30.00390625" style="6" customWidth="1"/>
    <col min="6" max="6" width="25.421875" style="6" customWidth="1"/>
    <col min="7" max="7" width="16.00390625" style="6" bestFit="1" customWidth="1"/>
    <col min="8" max="8" width="8.8515625" style="6" bestFit="1" customWidth="1"/>
    <col min="9" max="16384" width="8.00390625" style="6" customWidth="1"/>
  </cols>
  <sheetData>
    <row r="1" spans="1:7" ht="15.75">
      <c r="A1" s="1" t="s">
        <v>30</v>
      </c>
      <c r="B1" s="1"/>
      <c r="C1" s="1"/>
      <c r="D1" s="1"/>
      <c r="E1" s="1"/>
      <c r="F1" s="1"/>
      <c r="G1" s="1"/>
    </row>
    <row r="2" spans="1:7" ht="32.25" customHeight="1">
      <c r="A2" s="2" t="s">
        <v>17</v>
      </c>
      <c r="B2" s="2"/>
      <c r="C2" s="2"/>
      <c r="D2" s="2"/>
      <c r="E2" s="2"/>
      <c r="F2" s="2"/>
      <c r="G2" s="2"/>
    </row>
    <row r="3" spans="1:7" ht="15.75">
      <c r="A3" s="3" t="s">
        <v>2</v>
      </c>
      <c r="B3" s="3"/>
      <c r="C3" s="3"/>
      <c r="D3" s="3"/>
      <c r="E3" s="3"/>
      <c r="F3" s="3"/>
      <c r="G3" s="3"/>
    </row>
    <row r="4" spans="1:7" ht="15.75">
      <c r="A4" s="7"/>
      <c r="B4" s="4"/>
      <c r="C4" s="4"/>
      <c r="D4" s="4"/>
      <c r="E4" s="4"/>
      <c r="F4" s="4"/>
      <c r="G4" s="8" t="s">
        <v>14</v>
      </c>
    </row>
    <row r="5" spans="1:7" ht="28.5" customHeight="1">
      <c r="A5" s="9" t="s">
        <v>0</v>
      </c>
      <c r="B5" s="5" t="s">
        <v>3</v>
      </c>
      <c r="C5" s="10" t="s">
        <v>4</v>
      </c>
      <c r="D5" s="11"/>
      <c r="E5" s="11"/>
      <c r="F5" s="12"/>
      <c r="G5" s="5" t="s">
        <v>5</v>
      </c>
    </row>
    <row r="6" spans="1:7" ht="44.25" customHeight="1">
      <c r="A6" s="9"/>
      <c r="B6" s="5"/>
      <c r="C6" s="13" t="s">
        <v>6</v>
      </c>
      <c r="D6" s="13" t="s">
        <v>7</v>
      </c>
      <c r="E6" s="13" t="s">
        <v>8</v>
      </c>
      <c r="F6" s="13" t="s">
        <v>9</v>
      </c>
      <c r="G6" s="5" t="s">
        <v>1</v>
      </c>
    </row>
    <row r="7" spans="1:7" ht="12.75" customHeight="1">
      <c r="A7" s="9"/>
      <c r="B7" s="5"/>
      <c r="C7" s="14" t="s">
        <v>10</v>
      </c>
      <c r="D7" s="14" t="s">
        <v>11</v>
      </c>
      <c r="E7" s="15" t="s">
        <v>12</v>
      </c>
      <c r="F7" s="14" t="s">
        <v>13</v>
      </c>
      <c r="G7" s="32" t="s">
        <v>1</v>
      </c>
    </row>
    <row r="8" spans="1:7" ht="27.75" customHeight="1">
      <c r="A8" s="9"/>
      <c r="B8" s="5"/>
      <c r="C8" s="14"/>
      <c r="D8" s="14"/>
      <c r="E8" s="15" t="s">
        <v>15</v>
      </c>
      <c r="F8" s="14"/>
      <c r="G8" s="33"/>
    </row>
    <row r="9" spans="1:7" ht="27" customHeight="1">
      <c r="A9" s="9"/>
      <c r="B9" s="5"/>
      <c r="C9" s="14"/>
      <c r="D9" s="14"/>
      <c r="E9" s="15" t="s">
        <v>16</v>
      </c>
      <c r="F9" s="14"/>
      <c r="G9" s="34"/>
    </row>
    <row r="10" spans="1:7" ht="19.5" customHeight="1">
      <c r="A10" s="17">
        <v>1</v>
      </c>
      <c r="B10" s="18" t="s">
        <v>20</v>
      </c>
      <c r="C10" s="29">
        <v>420796</v>
      </c>
      <c r="D10" s="29">
        <v>13453</v>
      </c>
      <c r="E10" s="29">
        <v>181440</v>
      </c>
      <c r="F10" s="19">
        <f>(C10-D10)/E10</f>
        <v>2.245056216931217</v>
      </c>
      <c r="G10" s="20" t="str">
        <f>IF(F10&gt;=1,"иә","жоқ")</f>
        <v>иә</v>
      </c>
    </row>
    <row r="11" spans="1:7" ht="19.5" customHeight="1">
      <c r="A11" s="25">
        <v>2</v>
      </c>
      <c r="B11" s="26" t="s">
        <v>19</v>
      </c>
      <c r="C11" s="31">
        <v>573670</v>
      </c>
      <c r="D11" s="31">
        <v>359015</v>
      </c>
      <c r="E11" s="31">
        <v>181440</v>
      </c>
      <c r="F11" s="27">
        <f>(C11-D11)/E11</f>
        <v>1.1830632716049383</v>
      </c>
      <c r="G11" s="28" t="str">
        <f>IF(F11&gt;=1,"иә","жоқ")</f>
        <v>иә</v>
      </c>
    </row>
  </sheetData>
  <sheetProtection/>
  <mergeCells count="11">
    <mergeCell ref="G5:G6"/>
    <mergeCell ref="G7:G9"/>
    <mergeCell ref="D7:D9"/>
    <mergeCell ref="A1:G1"/>
    <mergeCell ref="A2:G2"/>
    <mergeCell ref="A3:G3"/>
    <mergeCell ref="A5:A9"/>
    <mergeCell ref="B5:B9"/>
    <mergeCell ref="C5:F5"/>
    <mergeCell ref="C7:C9"/>
    <mergeCell ref="F7:F9"/>
  </mergeCells>
  <printOptions/>
  <pageMargins left="0.3937007874015748" right="0.3937007874015748" top="0.99" bottom="0" header="1.48" footer="0.5118110236220472"/>
  <pageSetup fitToHeight="1" fitToWidth="1"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zoomScalePageLayoutView="0" workbookViewId="0" topLeftCell="A1">
      <selection activeCell="A5" sqref="A5:A9"/>
    </sheetView>
  </sheetViews>
  <sheetFormatPr defaultColWidth="8.00390625" defaultRowHeight="12.75"/>
  <cols>
    <col min="1" max="1" width="7.140625" style="16" bestFit="1" customWidth="1"/>
    <col min="2" max="2" width="44.57421875" style="6" customWidth="1"/>
    <col min="3" max="3" width="17.421875" style="6" customWidth="1"/>
    <col min="4" max="4" width="14.140625" style="6" customWidth="1"/>
    <col min="5" max="5" width="30.00390625" style="6" customWidth="1"/>
    <col min="6" max="6" width="25.421875" style="6" customWidth="1"/>
    <col min="7" max="7" width="16.00390625" style="6" bestFit="1" customWidth="1"/>
    <col min="8" max="8" width="8.8515625" style="6" bestFit="1" customWidth="1"/>
    <col min="9" max="16384" width="8.00390625" style="6" customWidth="1"/>
  </cols>
  <sheetData>
    <row r="1" spans="1:7" ht="15.75">
      <c r="A1" s="1" t="s">
        <v>31</v>
      </c>
      <c r="B1" s="1"/>
      <c r="C1" s="1"/>
      <c r="D1" s="1"/>
      <c r="E1" s="1"/>
      <c r="F1" s="1"/>
      <c r="G1" s="1"/>
    </row>
    <row r="2" spans="1:7" ht="32.25" customHeight="1">
      <c r="A2" s="2" t="s">
        <v>17</v>
      </c>
      <c r="B2" s="2"/>
      <c r="C2" s="2"/>
      <c r="D2" s="2"/>
      <c r="E2" s="2"/>
      <c r="F2" s="2"/>
      <c r="G2" s="2"/>
    </row>
    <row r="3" spans="1:7" ht="15.75">
      <c r="A3" s="3" t="s">
        <v>2</v>
      </c>
      <c r="B3" s="3"/>
      <c r="C3" s="3"/>
      <c r="D3" s="3"/>
      <c r="E3" s="3"/>
      <c r="F3" s="3"/>
      <c r="G3" s="3"/>
    </row>
    <row r="4" spans="1:7" ht="15.75">
      <c r="A4" s="7"/>
      <c r="B4" s="4"/>
      <c r="C4" s="4"/>
      <c r="D4" s="4"/>
      <c r="E4" s="4"/>
      <c r="F4" s="4"/>
      <c r="G4" s="8" t="s">
        <v>14</v>
      </c>
    </row>
    <row r="5" spans="1:7" ht="28.5" customHeight="1">
      <c r="A5" s="9" t="s">
        <v>0</v>
      </c>
      <c r="B5" s="5" t="s">
        <v>3</v>
      </c>
      <c r="C5" s="10" t="s">
        <v>4</v>
      </c>
      <c r="D5" s="11"/>
      <c r="E5" s="11"/>
      <c r="F5" s="12"/>
      <c r="G5" s="5" t="s">
        <v>5</v>
      </c>
    </row>
    <row r="6" spans="1:7" ht="44.25" customHeight="1">
      <c r="A6" s="9"/>
      <c r="B6" s="5"/>
      <c r="C6" s="13" t="s">
        <v>6</v>
      </c>
      <c r="D6" s="13" t="s">
        <v>7</v>
      </c>
      <c r="E6" s="13" t="s">
        <v>8</v>
      </c>
      <c r="F6" s="13" t="s">
        <v>9</v>
      </c>
      <c r="G6" s="5" t="s">
        <v>1</v>
      </c>
    </row>
    <row r="7" spans="1:7" ht="12.75" customHeight="1">
      <c r="A7" s="9"/>
      <c r="B7" s="5"/>
      <c r="C7" s="14" t="s">
        <v>10</v>
      </c>
      <c r="D7" s="14" t="s">
        <v>11</v>
      </c>
      <c r="E7" s="15" t="s">
        <v>12</v>
      </c>
      <c r="F7" s="14" t="s">
        <v>13</v>
      </c>
      <c r="G7" s="32" t="s">
        <v>1</v>
      </c>
    </row>
    <row r="8" spans="1:7" ht="27.75" customHeight="1">
      <c r="A8" s="9"/>
      <c r="B8" s="5"/>
      <c r="C8" s="14"/>
      <c r="D8" s="14"/>
      <c r="E8" s="15" t="s">
        <v>15</v>
      </c>
      <c r="F8" s="14"/>
      <c r="G8" s="33"/>
    </row>
    <row r="9" spans="1:7" ht="27" customHeight="1">
      <c r="A9" s="9"/>
      <c r="B9" s="5"/>
      <c r="C9" s="14"/>
      <c r="D9" s="14"/>
      <c r="E9" s="15" t="s">
        <v>16</v>
      </c>
      <c r="F9" s="14"/>
      <c r="G9" s="34"/>
    </row>
    <row r="10" spans="1:7" ht="19.5" customHeight="1">
      <c r="A10" s="17">
        <v>1</v>
      </c>
      <c r="B10" s="18" t="s">
        <v>20</v>
      </c>
      <c r="C10" s="29">
        <v>504703</v>
      </c>
      <c r="D10" s="29">
        <v>112424</v>
      </c>
      <c r="E10" s="29">
        <v>181440</v>
      </c>
      <c r="F10" s="19">
        <f>(C10-D10)/E10</f>
        <v>2.1620315255731923</v>
      </c>
      <c r="G10" s="20" t="str">
        <f>IF(F10&gt;=1,"иә","жоқ")</f>
        <v>иә</v>
      </c>
    </row>
    <row r="11" spans="1:7" ht="19.5" customHeight="1">
      <c r="A11" s="25">
        <v>2</v>
      </c>
      <c r="B11" s="26" t="s">
        <v>19</v>
      </c>
      <c r="C11" s="31">
        <v>603563</v>
      </c>
      <c r="D11" s="31">
        <v>364773</v>
      </c>
      <c r="E11" s="31">
        <v>181440</v>
      </c>
      <c r="F11" s="27">
        <f>(C11-D11)/E11</f>
        <v>1.316082451499118</v>
      </c>
      <c r="G11" s="28" t="str">
        <f>IF(F11&gt;=1,"иә","жоқ")</f>
        <v>иә</v>
      </c>
    </row>
  </sheetData>
  <sheetProtection/>
  <mergeCells count="11">
    <mergeCell ref="G5:G6"/>
    <mergeCell ref="G7:G9"/>
    <mergeCell ref="D7:D9"/>
    <mergeCell ref="A1:G1"/>
    <mergeCell ref="A2:G2"/>
    <mergeCell ref="A3:G3"/>
    <mergeCell ref="A5:A9"/>
    <mergeCell ref="B5:B9"/>
    <mergeCell ref="C5:F5"/>
    <mergeCell ref="C7:C9"/>
    <mergeCell ref="F7:F9"/>
  </mergeCells>
  <printOptions/>
  <pageMargins left="0.3937007874015748" right="0.3937007874015748" top="0.99" bottom="0" header="1.48" footer="0.5118110236220472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афн</dc:creator>
  <cp:keywords/>
  <dc:description/>
  <cp:lastModifiedBy>Алуа Таженова</cp:lastModifiedBy>
  <dcterms:created xsi:type="dcterms:W3CDTF">2008-07-31T03:26:11Z</dcterms:created>
  <dcterms:modified xsi:type="dcterms:W3CDTF">2019-04-19T11:37:40Z</dcterms:modified>
  <cp:category/>
  <cp:version/>
  <cp:contentType/>
  <cp:contentStatus/>
</cp:coreProperties>
</file>