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11"/>
  </bookViews>
  <sheets>
    <sheet name="01.01.08" sheetId="1" r:id="rId1"/>
    <sheet name="01.02.08" sheetId="2" r:id="rId2"/>
    <sheet name="01.03.08" sheetId="3" r:id="rId3"/>
    <sheet name="01.04.08" sheetId="4" r:id="rId4"/>
    <sheet name="01.05.08" sheetId="5" r:id="rId5"/>
    <sheet name="01.06.08" sheetId="6" r:id="rId6"/>
    <sheet name="01.07.08" sheetId="7" r:id="rId7"/>
    <sheet name="01.08.08" sheetId="8" r:id="rId8"/>
    <sheet name="01.09.08" sheetId="9" r:id="rId9"/>
    <sheet name="01.10.08" sheetId="10" r:id="rId10"/>
    <sheet name="01.11.08" sheetId="11" r:id="rId11"/>
    <sheet name="01.12.08" sheetId="12" r:id="rId12"/>
  </sheets>
  <definedNames/>
  <calcPr fullCalcOnLoad="1"/>
</workbook>
</file>

<file path=xl/sharedStrings.xml><?xml version="1.0" encoding="utf-8"?>
<sst xmlns="http://schemas.openxmlformats.org/spreadsheetml/2006/main" count="1062" uniqueCount="110">
  <si>
    <t>Поступление страховых премий по отраслям и классам страхования</t>
  </si>
  <si>
    <t>(в тысячах тенге)</t>
  </si>
  <si>
    <t>№</t>
  </si>
  <si>
    <t>Наименование страховой (перестраховочной) организации</t>
  </si>
  <si>
    <t xml:space="preserve">Страхование жизни </t>
  </si>
  <si>
    <t>Общее страхование</t>
  </si>
  <si>
    <t>Всего</t>
  </si>
  <si>
    <t>Добровольное личное страхование</t>
  </si>
  <si>
    <t>Добровольное имущественное страхование</t>
  </si>
  <si>
    <t>Обязательное страхование</t>
  </si>
  <si>
    <t xml:space="preserve">страхование жизни </t>
  </si>
  <si>
    <t xml:space="preserve">аннуитетное страхование  </t>
  </si>
  <si>
    <t>иные классы (виды) страхования</t>
  </si>
  <si>
    <t>Итого</t>
  </si>
  <si>
    <t>а/тр-т</t>
  </si>
  <si>
    <t>ж/д /т</t>
  </si>
  <si>
    <t>воздушный/тр-т</t>
  </si>
  <si>
    <t>водный/тр-т</t>
  </si>
  <si>
    <t>грузов</t>
  </si>
  <si>
    <t>имущества</t>
  </si>
  <si>
    <t>ГПО влад. А/т</t>
  </si>
  <si>
    <t>ГПО влад. Возд/т</t>
  </si>
  <si>
    <t>ГПО влад. Водн./т</t>
  </si>
  <si>
    <t>ГПО владельцев трансп.ср-в</t>
  </si>
  <si>
    <t>ГПО перевозчика перед пассажирами</t>
  </si>
  <si>
    <t>ГПО ч/н</t>
  </si>
  <si>
    <t xml:space="preserve">ГПО аудиторов и аудиторских организаций </t>
  </si>
  <si>
    <t xml:space="preserve">ГПО туроператора и турагента </t>
  </si>
  <si>
    <t xml:space="preserve">ГПО владельцев объектов, деятельность которых  связана с опасностью причинения вреда третьим лицам  </t>
  </si>
  <si>
    <t xml:space="preserve">страхование в растениеводстве  </t>
  </si>
  <si>
    <t>страхование к наступлению определенного события в жизни</t>
  </si>
  <si>
    <t>страхование жизни с участием страхователя в инвест. доходе страховщика</t>
  </si>
  <si>
    <t>страхование от несчастных случаев</t>
  </si>
  <si>
    <t>страхование на случай болезни</t>
  </si>
  <si>
    <t>гражданско-правовой ответственности</t>
  </si>
  <si>
    <t>ипотечное страхование</t>
  </si>
  <si>
    <t>займов</t>
  </si>
  <si>
    <t>гарантий и поручительств</t>
  </si>
  <si>
    <t>от прочих финан-х убытков</t>
  </si>
  <si>
    <t>судебных расходов</t>
  </si>
  <si>
    <t>экологическое страхование</t>
  </si>
  <si>
    <t>ГПО работодателя за прич. вреда жизни и здор-ю работника</t>
  </si>
  <si>
    <t>по состоянию на 1 января 2008 года</t>
  </si>
  <si>
    <t>АО "СК "Альянс-Полис"</t>
  </si>
  <si>
    <t>АО "СК "Евразия"</t>
  </si>
  <si>
    <t>АО "СК "Виктория"</t>
  </si>
  <si>
    <t>АО "БТА Страхование"</t>
  </si>
  <si>
    <t>АО "КИС "Казахинстрах"</t>
  </si>
  <si>
    <t>АО "СК "АМСГ"</t>
  </si>
  <si>
    <t>АО "СК Amanat insurance"</t>
  </si>
  <si>
    <t>АО "СК "Казкоммерц-Полис"</t>
  </si>
  <si>
    <t>АО "СК "АТФ Полис"</t>
  </si>
  <si>
    <t>АО "Нефтяная страховая компания"</t>
  </si>
  <si>
    <t>СП АО "СК "Лондон-Алматы"</t>
  </si>
  <si>
    <t>АО "СК "ЭйАйДжи Казахстан"</t>
  </si>
  <si>
    <t>АО СК "НОМАД Иншуранс"</t>
  </si>
  <si>
    <t>АО "Дочерняя компания по страхованию жизни Банка ТуранАлем "БТА Жизнь"</t>
  </si>
  <si>
    <t>АО "СК "Алтын-Полис"</t>
  </si>
  <si>
    <t>АО "PREMIER СТРАХОВАНИЕ"</t>
  </si>
  <si>
    <t>АО "СК "Cентрас Иншуранс"</t>
  </si>
  <si>
    <t>АО "СК "Алатау"</t>
  </si>
  <si>
    <t>АО "АСК "Коммеск-Омір"</t>
  </si>
  <si>
    <t>АО "СК "Атланта-Полис"</t>
  </si>
  <si>
    <t>АО "КК ЗиМС "ИНТЕРТИЧ"</t>
  </si>
  <si>
    <t>АО "СК "Пана Иншуранс"</t>
  </si>
  <si>
    <t>АО "СК "ТрансОйл"</t>
  </si>
  <si>
    <t>АО "КСЖ Государственная аннуитетная компания"</t>
  </si>
  <si>
    <t>АО "Дочерняя страховая компания Банка ТуранАлем "БТА Забота"</t>
  </si>
  <si>
    <t>АО "Зерновая страховая компания"</t>
  </si>
  <si>
    <t>АО "СК "АСКО"</t>
  </si>
  <si>
    <t>АО "СО "ЦАСО"</t>
  </si>
  <si>
    <t>АО "Страховая компания "Нурполис"</t>
  </si>
  <si>
    <t>АО "КСЖ "Казкоммерц-Life"</t>
  </si>
  <si>
    <t>АО "Государственная страховая корпорация"</t>
  </si>
  <si>
    <t>АО "КСЖ "Халык-Life"</t>
  </si>
  <si>
    <t>АО "СК "Казахмыс"</t>
  </si>
  <si>
    <t>АО "СК "Эко Полис"</t>
  </si>
  <si>
    <t>АО "Чешская Страховая Компания Казахстан - СЖ ДК АО "Чешска поиштовна"</t>
  </si>
  <si>
    <t>АО "НСК "НАСКО-Казахстан"</t>
  </si>
  <si>
    <t>АО "СК "САЯ"</t>
  </si>
  <si>
    <t>АО "СК "Темір Ат"</t>
  </si>
  <si>
    <t>АО "Страховая компания "Alliance-Страхование Жизни "</t>
  </si>
  <si>
    <t>АО "СК "Валют-Транзит-Полис"</t>
  </si>
  <si>
    <t>АО КСЖ "Валют-Транзит Life"</t>
  </si>
  <si>
    <t>по состоянию на 1 февраля 2008 года</t>
  </si>
  <si>
    <t>АО "СК "Евразия" (дочерняя организация АО "Евразийский банк")</t>
  </si>
  <si>
    <t>АО "ДО АО "БТА" СК "Лондон-Алматы"</t>
  </si>
  <si>
    <t>по состоянию на 1 марта 2008 года</t>
  </si>
  <si>
    <t>АО Дочерняя компания Народного Банка Казахстана по страхованию жизни "Халык-Life"</t>
  </si>
  <si>
    <t>АО "КСЖ "Казкоммерц-Life" (дочерняя организация АО "Казкоммерцбанк")</t>
  </si>
  <si>
    <t>АО "ДО АО "Нурбанк" Страховая компания "Нурполис"</t>
  </si>
  <si>
    <t>АО "ДК БТА "БТА Страхование"</t>
  </si>
  <si>
    <t>по состоянию на 1 апреля 2008 года</t>
  </si>
  <si>
    <t>АО "Страховая компания "Гарантия"</t>
  </si>
  <si>
    <t>по состоянию на 1 мая 2008 года</t>
  </si>
  <si>
    <t>Источник: Агентство финансового надзора</t>
  </si>
  <si>
    <t>АО «Страховая компания «Астана-финанс»</t>
  </si>
  <si>
    <t>АО «Компания по страхованию жизни «Астана-финанс»</t>
  </si>
  <si>
    <t>АО "Дочерняя организация Европейского "Allianz S.E." АО "Страховая компания "Allianz Kazakhstan" (Ал</t>
  </si>
  <si>
    <t>по состоянию на 1 июня 2008 года</t>
  </si>
  <si>
    <t>АО "Медицинская страховая компания "Архимедес - Казахстан"</t>
  </si>
  <si>
    <t>по состоянию на 1 июля 2008 года</t>
  </si>
  <si>
    <t>АО "Дочерняя компания по страхованию жизни БТА Банка "БТА Жизнь"</t>
  </si>
  <si>
    <t>по состоянию на 1 августа 2008 года</t>
  </si>
  <si>
    <t>по состоянию на 1 сентября 2008 года</t>
  </si>
  <si>
    <t>АО "ДО АО "БТА Банк" СК "Лондон-Алматы"</t>
  </si>
  <si>
    <t>по состоянию на 1 октября 2008 года</t>
  </si>
  <si>
    <t>АО "Дочерняя страховая компания Народного банка Казахстана "Халык-Казахинстрах"</t>
  </si>
  <si>
    <t>по состоянию на 1 ноября 2008 года</t>
  </si>
  <si>
    <t>по состоянию на 1 декабря 2008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</si>
</sst>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9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4"/>
      <name val="Cambria"/>
      <family val="1"/>
    </font>
    <font>
      <i/>
      <sz val="12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sz val="10"/>
      <color indexed="9"/>
      <name val="Cambria"/>
      <family val="1"/>
    </font>
    <font>
      <b/>
      <sz val="10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Cambria"/>
      <family val="1"/>
    </font>
    <font>
      <b/>
      <sz val="10"/>
      <color rgb="FFFFFFFF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8" fillId="0" borderId="0" xfId="52" applyFont="1" applyFill="1" applyAlignment="1">
      <alignment horizontal="center" vertical="top"/>
      <protection/>
    </xf>
    <xf numFmtId="0" fontId="19" fillId="0" borderId="0" xfId="52" applyFont="1" applyFill="1" applyAlignment="1">
      <alignment horizontal="center" vertical="top"/>
      <protection/>
    </xf>
    <xf numFmtId="0" fontId="18" fillId="0" borderId="0" xfId="52" applyFont="1" applyFill="1" applyAlignment="1">
      <alignment vertical="top"/>
      <protection/>
    </xf>
    <xf numFmtId="0" fontId="19" fillId="0" borderId="0" xfId="52" applyFont="1" applyFill="1" applyAlignment="1">
      <alignment vertical="top"/>
      <protection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52" applyFont="1" applyFill="1" applyAlignment="1">
      <alignment horizontal="center" vertical="top"/>
      <protection/>
    </xf>
    <xf numFmtId="0" fontId="18" fillId="0" borderId="0" xfId="52" applyFont="1" applyFill="1" applyBorder="1" applyAlignment="1">
      <alignment horizontal="center" vertical="top"/>
      <protection/>
    </xf>
    <xf numFmtId="0" fontId="19" fillId="0" borderId="0" xfId="52" applyFont="1" applyFill="1" applyBorder="1" applyAlignment="1">
      <alignment horizontal="center" vertical="top"/>
      <protection/>
    </xf>
    <xf numFmtId="3" fontId="20" fillId="0" borderId="0" xfId="0" applyNumberFormat="1" applyFont="1" applyFill="1" applyAlignment="1">
      <alignment/>
    </xf>
    <xf numFmtId="0" fontId="22" fillId="0" borderId="0" xfId="52" applyFont="1" applyFill="1" applyAlignment="1">
      <alignment horizontal="center" vertical="top"/>
      <protection/>
    </xf>
    <xf numFmtId="0" fontId="23" fillId="0" borderId="0" xfId="52" applyFont="1" applyFill="1" applyAlignment="1">
      <alignment horizontal="center" vertical="top"/>
      <protection/>
    </xf>
    <xf numFmtId="0" fontId="22" fillId="0" borderId="0" xfId="52" applyFont="1" applyFill="1" applyAlignment="1">
      <alignment vertical="top"/>
      <protection/>
    </xf>
    <xf numFmtId="0" fontId="23" fillId="0" borderId="0" xfId="52" applyFont="1" applyFill="1" applyAlignment="1">
      <alignment vertical="top"/>
      <protection/>
    </xf>
    <xf numFmtId="0" fontId="23" fillId="0" borderId="0" xfId="0" applyFont="1" applyFill="1" applyAlignment="1">
      <alignment/>
    </xf>
    <xf numFmtId="0" fontId="22" fillId="0" borderId="0" xfId="52" applyFont="1" applyFill="1" applyBorder="1" applyAlignment="1">
      <alignment horizontal="center" vertical="top"/>
      <protection/>
    </xf>
    <xf numFmtId="0" fontId="23" fillId="0" borderId="0" xfId="52" applyFont="1" applyFill="1" applyBorder="1" applyAlignment="1">
      <alignment horizontal="center" vertical="top"/>
      <protection/>
    </xf>
    <xf numFmtId="3" fontId="23" fillId="0" borderId="0" xfId="0" applyNumberFormat="1" applyFont="1" applyFill="1" applyAlignment="1">
      <alignment/>
    </xf>
    <xf numFmtId="0" fontId="24" fillId="0" borderId="0" xfId="52" applyFont="1" applyFill="1" applyAlignment="1">
      <alignment vertical="top"/>
      <protection/>
    </xf>
    <xf numFmtId="0" fontId="22" fillId="33" borderId="10" xfId="52" applyFont="1" applyFill="1" applyBorder="1" applyAlignment="1">
      <alignment horizontal="center" vertical="center" wrapText="1"/>
      <protection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vertical="top" wrapText="1"/>
    </xf>
    <xf numFmtId="4" fontId="23" fillId="0" borderId="11" xfId="0" applyNumberFormat="1" applyFont="1" applyBorder="1" applyAlignment="1">
      <alignment horizontal="right" vertical="center"/>
    </xf>
    <xf numFmtId="3" fontId="22" fillId="0" borderId="11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/>
    </xf>
    <xf numFmtId="0" fontId="23" fillId="0" borderId="12" xfId="0" applyFont="1" applyBorder="1" applyAlignment="1">
      <alignment horizontal="left" vertical="top" wrapText="1"/>
    </xf>
    <xf numFmtId="4" fontId="23" fillId="0" borderId="12" xfId="0" applyNumberFormat="1" applyFont="1" applyBorder="1" applyAlignment="1">
      <alignment horizontal="right" vertical="center"/>
    </xf>
    <xf numFmtId="3" fontId="22" fillId="0" borderId="12" xfId="0" applyNumberFormat="1" applyFont="1" applyFill="1" applyBorder="1" applyAlignment="1">
      <alignment vertical="center"/>
    </xf>
    <xf numFmtId="0" fontId="23" fillId="0" borderId="13" xfId="0" applyFont="1" applyFill="1" applyBorder="1" applyAlignment="1">
      <alignment/>
    </xf>
    <xf numFmtId="0" fontId="23" fillId="0" borderId="13" xfId="0" applyFont="1" applyBorder="1" applyAlignment="1">
      <alignment horizontal="left" vertical="top" wrapText="1"/>
    </xf>
    <xf numFmtId="4" fontId="23" fillId="0" borderId="13" xfId="0" applyNumberFormat="1" applyFont="1" applyBorder="1" applyAlignment="1">
      <alignment horizontal="right" vertical="center"/>
    </xf>
    <xf numFmtId="3" fontId="22" fillId="0" borderId="13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52" applyFont="1" applyFill="1" applyBorder="1" applyAlignment="1">
      <alignment horizontal="center" vertical="center" wrapText="1"/>
      <protection/>
    </xf>
    <xf numFmtId="0" fontId="18" fillId="33" borderId="10" xfId="52" applyFont="1" applyFill="1" applyBorder="1" applyAlignment="1">
      <alignment horizontal="center" vertical="center" wrapText="1"/>
      <protection/>
    </xf>
    <xf numFmtId="0" fontId="18" fillId="33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/>
    </xf>
    <xf numFmtId="0" fontId="20" fillId="0" borderId="11" xfId="0" applyFont="1" applyBorder="1" applyAlignment="1">
      <alignment horizontal="left" vertical="top" wrapText="1"/>
    </xf>
    <xf numFmtId="4" fontId="20" fillId="0" borderId="11" xfId="0" applyNumberFormat="1" applyFont="1" applyBorder="1" applyAlignment="1">
      <alignment horizontal="right" vertical="center"/>
    </xf>
    <xf numFmtId="3" fontId="27" fillId="0" borderId="11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4" fontId="20" fillId="0" borderId="12" xfId="0" applyNumberFormat="1" applyFont="1" applyBorder="1" applyAlignment="1">
      <alignment horizontal="right" vertical="center"/>
    </xf>
    <xf numFmtId="3" fontId="27" fillId="0" borderId="12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/>
    </xf>
    <xf numFmtId="0" fontId="20" fillId="0" borderId="13" xfId="0" applyFont="1" applyBorder="1" applyAlignment="1">
      <alignment horizontal="left" vertical="top" wrapText="1"/>
    </xf>
    <xf numFmtId="4" fontId="20" fillId="0" borderId="13" xfId="0" applyNumberFormat="1" applyFont="1" applyBorder="1" applyAlignment="1">
      <alignment horizontal="right" vertical="center"/>
    </xf>
    <xf numFmtId="3" fontId="27" fillId="0" borderId="13" xfId="0" applyNumberFormat="1" applyFont="1" applyFill="1" applyBorder="1" applyAlignment="1">
      <alignment vertical="center"/>
    </xf>
    <xf numFmtId="3" fontId="20" fillId="0" borderId="11" xfId="0" applyNumberFormat="1" applyFont="1" applyBorder="1" applyAlignment="1">
      <alignment horizontal="right" vertical="center"/>
    </xf>
    <xf numFmtId="3" fontId="20" fillId="0" borderId="12" xfId="0" applyNumberFormat="1" applyFont="1" applyBorder="1" applyAlignment="1">
      <alignment horizontal="right" vertical="center"/>
    </xf>
    <xf numFmtId="0" fontId="20" fillId="0" borderId="12" xfId="0" applyFont="1" applyFill="1" applyBorder="1" applyAlignment="1">
      <alignment horizontal="left" vertical="top" wrapText="1"/>
    </xf>
    <xf numFmtId="3" fontId="20" fillId="0" borderId="12" xfId="0" applyNumberFormat="1" applyFont="1" applyFill="1" applyBorder="1" applyAlignment="1">
      <alignment horizontal="right" vertical="center"/>
    </xf>
    <xf numFmtId="3" fontId="20" fillId="0" borderId="13" xfId="0" applyNumberFormat="1" applyFont="1" applyBorder="1" applyAlignment="1">
      <alignment horizontal="right" vertical="center"/>
    </xf>
    <xf numFmtId="3" fontId="27" fillId="0" borderId="13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52" applyFont="1" applyBorder="1" applyAlignment="1">
      <alignment horizontal="center" vertical="top"/>
      <protection/>
    </xf>
    <xf numFmtId="0" fontId="18" fillId="0" borderId="0" xfId="52" applyFont="1" applyBorder="1" applyAlignment="1">
      <alignment horizontal="center" vertical="top"/>
      <protection/>
    </xf>
    <xf numFmtId="0" fontId="21" fillId="0" borderId="0" xfId="52" applyFont="1" applyBorder="1" applyAlignment="1">
      <alignment horizontal="center" vertical="top"/>
      <protection/>
    </xf>
    <xf numFmtId="0" fontId="19" fillId="0" borderId="0" xfId="52" applyFont="1" applyBorder="1" applyAlignment="1">
      <alignment vertical="top"/>
      <protection/>
    </xf>
    <xf numFmtId="0" fontId="18" fillId="0" borderId="0" xfId="52" applyFont="1" applyBorder="1" applyAlignment="1">
      <alignment vertical="top"/>
      <protection/>
    </xf>
    <xf numFmtId="4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0" fontId="18" fillId="34" borderId="10" xfId="52" applyFont="1" applyFill="1" applyBorder="1" applyAlignment="1">
      <alignment horizontal="center" vertical="center" wrapText="1"/>
      <protection/>
    </xf>
    <xf numFmtId="0" fontId="18" fillId="34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3" fontId="27" fillId="0" borderId="11" xfId="0" applyNumberFormat="1" applyFont="1" applyBorder="1" applyAlignment="1">
      <alignment vertical="center"/>
    </xf>
    <xf numFmtId="0" fontId="20" fillId="0" borderId="12" xfId="0" applyFont="1" applyBorder="1" applyAlignment="1">
      <alignment/>
    </xf>
    <xf numFmtId="3" fontId="27" fillId="0" borderId="12" xfId="0" applyNumberFormat="1" applyFont="1" applyBorder="1" applyAlignment="1">
      <alignment vertical="center"/>
    </xf>
    <xf numFmtId="0" fontId="20" fillId="0" borderId="13" xfId="0" applyFont="1" applyBorder="1" applyAlignment="1">
      <alignment/>
    </xf>
    <xf numFmtId="3" fontId="27" fillId="0" borderId="13" xfId="0" applyNumberFormat="1" applyFont="1" applyBorder="1" applyAlignment="1">
      <alignment vertical="center"/>
    </xf>
    <xf numFmtId="3" fontId="47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top" wrapText="1"/>
    </xf>
    <xf numFmtId="3" fontId="20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vertical="center"/>
    </xf>
    <xf numFmtId="4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left" vertical="top" wrapText="1"/>
    </xf>
    <xf numFmtId="3" fontId="48" fillId="0" borderId="0" xfId="0" applyNumberFormat="1" applyFont="1" applyAlignment="1">
      <alignment vertical="center"/>
    </xf>
    <xf numFmtId="4" fontId="20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21" fillId="0" borderId="0" xfId="52" applyFont="1" applyFill="1" applyAlignment="1">
      <alignment horizontal="center" vertical="top"/>
      <protection/>
    </xf>
    <xf numFmtId="0" fontId="22" fillId="33" borderId="10" xfId="52" applyFont="1" applyFill="1" applyBorder="1" applyAlignment="1">
      <alignment horizontal="center" vertical="center"/>
      <protection/>
    </xf>
    <xf numFmtId="0" fontId="22" fillId="33" borderId="10" xfId="52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/>
    </xf>
    <xf numFmtId="0" fontId="22" fillId="0" borderId="0" xfId="52" applyFont="1" applyFill="1" applyAlignment="1">
      <alignment horizontal="center" vertical="top"/>
      <protection/>
    </xf>
    <xf numFmtId="0" fontId="26" fillId="0" borderId="0" xfId="0" applyFont="1" applyFill="1" applyBorder="1" applyAlignment="1">
      <alignment horizontal="center"/>
    </xf>
    <xf numFmtId="0" fontId="18" fillId="0" borderId="0" xfId="52" applyFont="1" applyFill="1" applyAlignment="1">
      <alignment horizontal="center" vertical="top"/>
      <protection/>
    </xf>
    <xf numFmtId="0" fontId="18" fillId="33" borderId="10" xfId="52" applyFont="1" applyFill="1" applyBorder="1" applyAlignment="1">
      <alignment horizontal="center" vertical="center" wrapText="1"/>
      <protection/>
    </xf>
    <xf numFmtId="0" fontId="19" fillId="33" borderId="10" xfId="52" applyFont="1" applyFill="1" applyBorder="1" applyAlignment="1">
      <alignment horizontal="center" vertical="center"/>
      <protection/>
    </xf>
    <xf numFmtId="0" fontId="19" fillId="33" borderId="10" xfId="52" applyFont="1" applyFill="1" applyBorder="1" applyAlignment="1">
      <alignment horizontal="center" vertical="center" wrapText="1"/>
      <protection/>
    </xf>
    <xf numFmtId="0" fontId="18" fillId="33" borderId="10" xfId="52" applyFont="1" applyFill="1" applyBorder="1" applyAlignment="1">
      <alignment horizontal="center" vertical="center"/>
      <protection/>
    </xf>
    <xf numFmtId="0" fontId="18" fillId="34" borderId="10" xfId="52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left"/>
    </xf>
    <xf numFmtId="0" fontId="21" fillId="0" borderId="0" xfId="52" applyFont="1" applyBorder="1" applyAlignment="1">
      <alignment horizontal="center" vertical="top"/>
      <protection/>
    </xf>
    <xf numFmtId="0" fontId="18" fillId="0" borderId="0" xfId="52" applyFont="1" applyBorder="1" applyAlignment="1">
      <alignment horizontal="center" vertical="top"/>
      <protection/>
    </xf>
    <xf numFmtId="0" fontId="26" fillId="0" borderId="0" xfId="0" applyFont="1" applyBorder="1" applyAlignment="1">
      <alignment horizontal="center"/>
    </xf>
    <xf numFmtId="0" fontId="18" fillId="34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pisok so 1.03.20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"/>
  <sheetViews>
    <sheetView showGridLines="0" zoomScale="75" zoomScaleNormal="75" zoomScalePageLayoutView="0" workbookViewId="0" topLeftCell="A1">
      <selection activeCell="A8" sqref="A8:A10"/>
    </sheetView>
  </sheetViews>
  <sheetFormatPr defaultColWidth="9.00390625" defaultRowHeight="12.75"/>
  <cols>
    <col min="1" max="1" width="3.875" style="15" bestFit="1" customWidth="1"/>
    <col min="2" max="2" width="35.375" style="15" customWidth="1"/>
    <col min="3" max="4" width="15.00390625" style="15" bestFit="1" customWidth="1"/>
    <col min="5" max="6" width="15.625" style="15" bestFit="1" customWidth="1"/>
    <col min="7" max="9" width="15.00390625" style="15" bestFit="1" customWidth="1"/>
    <col min="10" max="10" width="12.125" style="15" bestFit="1" customWidth="1"/>
    <col min="11" max="11" width="15.00390625" style="15" bestFit="1" customWidth="1"/>
    <col min="12" max="12" width="12.875" style="15" bestFit="1" customWidth="1"/>
    <col min="13" max="13" width="14.625" style="15" bestFit="1" customWidth="1"/>
    <col min="14" max="14" width="15.125" style="15" bestFit="1" customWidth="1"/>
    <col min="15" max="16" width="15.00390625" style="15" bestFit="1" customWidth="1"/>
    <col min="17" max="17" width="11.625" style="15" bestFit="1" customWidth="1"/>
    <col min="18" max="18" width="12.875" style="15" bestFit="1" customWidth="1"/>
    <col min="19" max="19" width="11.625" style="15" bestFit="1" customWidth="1"/>
    <col min="20" max="20" width="15.625" style="15" bestFit="1" customWidth="1"/>
    <col min="21" max="21" width="13.875" style="15" bestFit="1" customWidth="1"/>
    <col min="22" max="22" width="14.625" style="15" bestFit="1" customWidth="1"/>
    <col min="23" max="23" width="14.75390625" style="15" bestFit="1" customWidth="1"/>
    <col min="24" max="24" width="16.25390625" style="15" bestFit="1" customWidth="1"/>
    <col min="25" max="25" width="11.375" style="15" bestFit="1" customWidth="1"/>
    <col min="26" max="26" width="15.00390625" style="15" bestFit="1" customWidth="1"/>
    <col min="27" max="27" width="12.875" style="15" bestFit="1" customWidth="1"/>
    <col min="28" max="28" width="15.00390625" style="15" bestFit="1" customWidth="1"/>
    <col min="29" max="29" width="15.375" style="15" bestFit="1" customWidth="1"/>
    <col min="30" max="30" width="14.75390625" style="15" bestFit="1" customWidth="1"/>
    <col min="31" max="31" width="10.25390625" style="15" bestFit="1" customWidth="1"/>
    <col min="32" max="32" width="14.625" style="15" bestFit="1" customWidth="1"/>
    <col min="33" max="33" width="15.00390625" style="15" bestFit="1" customWidth="1"/>
    <col min="34" max="34" width="15.625" style="15" bestFit="1" customWidth="1"/>
    <col min="35" max="35" width="14.625" style="15" bestFit="1" customWidth="1"/>
    <col min="36" max="36" width="16.375" style="15" bestFit="1" customWidth="1"/>
    <col min="37" max="37" width="11.625" style="15" bestFit="1" customWidth="1"/>
    <col min="38" max="38" width="12.875" style="15" bestFit="1" customWidth="1"/>
    <col min="39" max="16384" width="9.125" style="15" customWidth="1"/>
  </cols>
  <sheetData>
    <row r="1" spans="1:32" ht="15.75">
      <c r="A1" s="11"/>
      <c r="B1" s="12"/>
      <c r="C1" s="12"/>
      <c r="D1" s="12"/>
      <c r="E1" s="12"/>
      <c r="F1" s="12"/>
      <c r="G1" s="12"/>
      <c r="H1" s="11"/>
      <c r="I1" s="11"/>
      <c r="J1" s="11"/>
      <c r="K1" s="13"/>
      <c r="L1" s="13"/>
      <c r="M1" s="13"/>
      <c r="N1" s="11"/>
      <c r="O1" s="13"/>
      <c r="P1" s="13"/>
      <c r="Q1" s="13"/>
      <c r="R1" s="13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18">
      <c r="A2" s="11"/>
      <c r="B2" s="12"/>
      <c r="C2" s="12"/>
      <c r="D2" s="12"/>
      <c r="E2" s="12"/>
      <c r="F2" s="12"/>
      <c r="G2" s="12"/>
      <c r="H2" s="11"/>
      <c r="I2" s="11"/>
      <c r="J2" s="11"/>
      <c r="K2" s="11"/>
      <c r="L2" s="7"/>
      <c r="M2" s="88" t="s">
        <v>0</v>
      </c>
      <c r="N2" s="88"/>
      <c r="O2" s="88"/>
      <c r="P2" s="88"/>
      <c r="Q2" s="88"/>
      <c r="R2" s="88"/>
      <c r="S2" s="88"/>
      <c r="T2" s="88"/>
      <c r="U2" s="88"/>
      <c r="V2" s="88"/>
      <c r="W2" s="11"/>
      <c r="X2" s="11"/>
      <c r="Y2" s="11"/>
      <c r="Z2" s="11"/>
      <c r="AA2" s="11"/>
      <c r="AB2" s="11"/>
      <c r="AC2" s="11"/>
      <c r="AD2" s="11"/>
      <c r="AE2" s="11"/>
      <c r="AF2" s="14"/>
    </row>
    <row r="3" spans="1:32" ht="18">
      <c r="A3" s="11"/>
      <c r="B3" s="12"/>
      <c r="C3" s="12"/>
      <c r="D3" s="12"/>
      <c r="E3" s="12"/>
      <c r="F3" s="12"/>
      <c r="G3" s="12"/>
      <c r="H3" s="11"/>
      <c r="I3" s="11"/>
      <c r="J3" s="11"/>
      <c r="K3" s="13"/>
      <c r="L3" s="88" t="s">
        <v>42</v>
      </c>
      <c r="M3" s="88"/>
      <c r="N3" s="88"/>
      <c r="O3" s="88"/>
      <c r="P3" s="88"/>
      <c r="Q3" s="88"/>
      <c r="R3" s="88"/>
      <c r="S3" s="88"/>
      <c r="T3" s="88"/>
      <c r="U3" s="88"/>
      <c r="V3" s="19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ht="15.75">
      <c r="A4" s="11"/>
      <c r="B4" s="12"/>
      <c r="C4" s="12"/>
      <c r="D4" s="12"/>
      <c r="E4" s="12"/>
      <c r="F4" s="12"/>
      <c r="G4" s="12"/>
      <c r="H4" s="11"/>
      <c r="I4" s="11"/>
      <c r="J4" s="11"/>
      <c r="K4" s="13"/>
      <c r="L4" s="11"/>
      <c r="M4" s="11"/>
      <c r="N4" s="11"/>
      <c r="O4" s="11"/>
      <c r="P4" s="11"/>
      <c r="Q4" s="11"/>
      <c r="R4" s="11"/>
      <c r="S4" s="11"/>
      <c r="T4" s="11"/>
      <c r="U4" s="11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8" ht="18.7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</row>
    <row r="6" spans="1:32" ht="15.75">
      <c r="A6" s="11"/>
      <c r="B6" s="12"/>
      <c r="C6" s="12"/>
      <c r="D6" s="12"/>
      <c r="E6" s="12"/>
      <c r="F6" s="12"/>
      <c r="G6" s="12"/>
      <c r="H6" s="11"/>
      <c r="I6" s="11"/>
      <c r="J6" s="11"/>
      <c r="K6" s="13"/>
      <c r="L6" s="11"/>
      <c r="M6" s="11"/>
      <c r="N6" s="11"/>
      <c r="O6" s="11"/>
      <c r="P6" s="11"/>
      <c r="Q6" s="11"/>
      <c r="R6" s="11"/>
      <c r="S6" s="11"/>
      <c r="T6" s="11"/>
      <c r="U6" s="11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8" ht="15.75">
      <c r="A7" s="16"/>
      <c r="B7" s="17"/>
      <c r="C7" s="17"/>
      <c r="D7" s="17"/>
      <c r="E7" s="17"/>
      <c r="F7" s="17"/>
      <c r="G7" s="17"/>
      <c r="H7" s="16"/>
      <c r="I7" s="16"/>
      <c r="J7" s="16"/>
      <c r="K7" s="13"/>
      <c r="L7" s="13"/>
      <c r="M7" s="13"/>
      <c r="N7" s="16"/>
      <c r="O7" s="13"/>
      <c r="P7" s="13"/>
      <c r="Q7" s="13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K7" s="91" t="s">
        <v>1</v>
      </c>
      <c r="AL7" s="91"/>
    </row>
    <row r="8" spans="1:38" s="34" customFormat="1" ht="15.75">
      <c r="A8" s="89" t="s">
        <v>2</v>
      </c>
      <c r="B8" s="90" t="s">
        <v>3</v>
      </c>
      <c r="C8" s="90" t="s">
        <v>4</v>
      </c>
      <c r="D8" s="90"/>
      <c r="E8" s="90"/>
      <c r="F8" s="90"/>
      <c r="G8" s="90" t="s">
        <v>5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 t="s">
        <v>6</v>
      </c>
    </row>
    <row r="9" spans="1:38" s="34" customFormat="1" ht="15.75">
      <c r="A9" s="89"/>
      <c r="B9" s="90"/>
      <c r="C9" s="90" t="s">
        <v>7</v>
      </c>
      <c r="D9" s="90"/>
      <c r="E9" s="90"/>
      <c r="F9" s="90"/>
      <c r="G9" s="90"/>
      <c r="H9" s="90"/>
      <c r="I9" s="90"/>
      <c r="J9" s="90"/>
      <c r="K9" s="90" t="s">
        <v>8</v>
      </c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 t="s">
        <v>9</v>
      </c>
      <c r="AC9" s="90"/>
      <c r="AD9" s="90"/>
      <c r="AE9" s="90"/>
      <c r="AF9" s="90"/>
      <c r="AG9" s="90"/>
      <c r="AH9" s="90"/>
      <c r="AI9" s="90"/>
      <c r="AJ9" s="90"/>
      <c r="AK9" s="90"/>
      <c r="AL9" s="90"/>
    </row>
    <row r="10" spans="1:38" s="34" customFormat="1" ht="189">
      <c r="A10" s="89"/>
      <c r="B10" s="90"/>
      <c r="C10" s="21" t="s">
        <v>10</v>
      </c>
      <c r="D10" s="21" t="s">
        <v>11</v>
      </c>
      <c r="E10" s="21" t="s">
        <v>30</v>
      </c>
      <c r="F10" s="21" t="s">
        <v>31</v>
      </c>
      <c r="G10" s="21" t="s">
        <v>32</v>
      </c>
      <c r="H10" s="20" t="s">
        <v>33</v>
      </c>
      <c r="I10" s="20" t="s">
        <v>12</v>
      </c>
      <c r="J10" s="20" t="s">
        <v>13</v>
      </c>
      <c r="K10" s="20" t="s">
        <v>14</v>
      </c>
      <c r="L10" s="20" t="s">
        <v>15</v>
      </c>
      <c r="M10" s="20" t="s">
        <v>16</v>
      </c>
      <c r="N10" s="20" t="s">
        <v>17</v>
      </c>
      <c r="O10" s="20" t="s">
        <v>18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34</v>
      </c>
      <c r="U10" s="20" t="s">
        <v>36</v>
      </c>
      <c r="V10" s="20" t="s">
        <v>35</v>
      </c>
      <c r="W10" s="20" t="s">
        <v>37</v>
      </c>
      <c r="X10" s="20" t="s">
        <v>38</v>
      </c>
      <c r="Y10" s="20" t="s">
        <v>39</v>
      </c>
      <c r="Z10" s="20" t="s">
        <v>12</v>
      </c>
      <c r="AA10" s="20" t="s">
        <v>13</v>
      </c>
      <c r="AB10" s="20" t="s">
        <v>23</v>
      </c>
      <c r="AC10" s="20" t="s">
        <v>24</v>
      </c>
      <c r="AD10" s="20" t="s">
        <v>29</v>
      </c>
      <c r="AE10" s="20" t="s">
        <v>25</v>
      </c>
      <c r="AF10" s="20" t="s">
        <v>40</v>
      </c>
      <c r="AG10" s="21" t="s">
        <v>26</v>
      </c>
      <c r="AH10" s="21" t="s">
        <v>27</v>
      </c>
      <c r="AI10" s="21" t="s">
        <v>28</v>
      </c>
      <c r="AJ10" s="20" t="s">
        <v>41</v>
      </c>
      <c r="AK10" s="21" t="s">
        <v>13</v>
      </c>
      <c r="AL10" s="90"/>
    </row>
    <row r="11" spans="1:38" ht="15.75">
      <c r="A11" s="22">
        <v>1</v>
      </c>
      <c r="B11" s="23" t="s">
        <v>43</v>
      </c>
      <c r="C11" s="24"/>
      <c r="D11" s="24"/>
      <c r="E11" s="24"/>
      <c r="F11" s="24"/>
      <c r="G11" s="24">
        <v>127678</v>
      </c>
      <c r="H11" s="24">
        <v>115658</v>
      </c>
      <c r="I11" s="24"/>
      <c r="J11" s="25">
        <f>C11+D11+E11+F11+G11+H11+I11</f>
        <v>243336</v>
      </c>
      <c r="K11" s="24">
        <v>749584</v>
      </c>
      <c r="L11" s="24">
        <v>4277</v>
      </c>
      <c r="M11" s="24">
        <v>52933</v>
      </c>
      <c r="N11" s="24">
        <v>313</v>
      </c>
      <c r="O11" s="24">
        <v>55762</v>
      </c>
      <c r="P11" s="24">
        <v>595560</v>
      </c>
      <c r="Q11" s="24">
        <v>5102</v>
      </c>
      <c r="R11" s="24">
        <v>39307</v>
      </c>
      <c r="S11" s="24">
        <v>320</v>
      </c>
      <c r="T11" s="24">
        <v>542514</v>
      </c>
      <c r="U11" s="24">
        <v>2700</v>
      </c>
      <c r="V11" s="24"/>
      <c r="W11" s="24">
        <v>2105</v>
      </c>
      <c r="X11" s="24">
        <v>22334249</v>
      </c>
      <c r="Y11" s="24"/>
      <c r="Z11" s="24"/>
      <c r="AA11" s="25">
        <f>K11+L11+M11+N11+O11+P11+Q11+R11+S11+T11+U11+V11+W11+X11+Y11+Z11</f>
        <v>24384726</v>
      </c>
      <c r="AB11" s="24">
        <v>154239</v>
      </c>
      <c r="AC11" s="24">
        <v>17895</v>
      </c>
      <c r="AD11" s="24">
        <v>696294</v>
      </c>
      <c r="AE11" s="24">
        <v>679</v>
      </c>
      <c r="AF11" s="24">
        <v>27903</v>
      </c>
      <c r="AG11" s="24">
        <v>131</v>
      </c>
      <c r="AH11" s="24">
        <v>729</v>
      </c>
      <c r="AI11" s="24">
        <v>13436</v>
      </c>
      <c r="AJ11" s="24">
        <v>190343</v>
      </c>
      <c r="AK11" s="25">
        <f>SUM(AB11:AJ11)</f>
        <v>1101649</v>
      </c>
      <c r="AL11" s="25">
        <f aca="true" t="shared" si="0" ref="AL11:AL51">J11+AA11+AK11</f>
        <v>25729711</v>
      </c>
    </row>
    <row r="12" spans="1:38" ht="15.75">
      <c r="A12" s="26">
        <v>2</v>
      </c>
      <c r="B12" s="27" t="s">
        <v>44</v>
      </c>
      <c r="C12" s="28"/>
      <c r="D12" s="28"/>
      <c r="E12" s="28"/>
      <c r="F12" s="28"/>
      <c r="G12" s="28">
        <v>38462</v>
      </c>
      <c r="H12" s="28">
        <v>410541</v>
      </c>
      <c r="I12" s="28"/>
      <c r="J12" s="29">
        <f aca="true" t="shared" si="1" ref="J12:J51">C12+D12+E12+F12+G12+H12+I12</f>
        <v>449003</v>
      </c>
      <c r="K12" s="28">
        <v>480394</v>
      </c>
      <c r="L12" s="28">
        <v>43247</v>
      </c>
      <c r="M12" s="28">
        <v>209821</v>
      </c>
      <c r="N12" s="28">
        <v>203401</v>
      </c>
      <c r="O12" s="28">
        <v>2270407</v>
      </c>
      <c r="P12" s="28">
        <v>3298323</v>
      </c>
      <c r="Q12" s="28">
        <v>814</v>
      </c>
      <c r="R12" s="28">
        <v>71719</v>
      </c>
      <c r="S12" s="28">
        <v>49886</v>
      </c>
      <c r="T12" s="28">
        <v>1314463</v>
      </c>
      <c r="U12" s="28">
        <v>18753</v>
      </c>
      <c r="V12" s="28"/>
      <c r="W12" s="28">
        <v>290206</v>
      </c>
      <c r="X12" s="28">
        <v>7315632</v>
      </c>
      <c r="Y12" s="28"/>
      <c r="Z12" s="28"/>
      <c r="AA12" s="29">
        <f aca="true" t="shared" si="2" ref="AA12:AA50">K12+L12+M12+N12+O12+P12+Q12+R12+S12+T12+U12+V12+W12+X12+Y12+Z12</f>
        <v>15567066</v>
      </c>
      <c r="AB12" s="28">
        <v>39450</v>
      </c>
      <c r="AC12" s="28">
        <v>3826</v>
      </c>
      <c r="AD12" s="28">
        <v>897</v>
      </c>
      <c r="AE12" s="28">
        <v>33</v>
      </c>
      <c r="AF12" s="28">
        <v>16113</v>
      </c>
      <c r="AG12" s="28">
        <v>317</v>
      </c>
      <c r="AH12" s="28">
        <v>3647</v>
      </c>
      <c r="AI12" s="28">
        <v>445181</v>
      </c>
      <c r="AJ12" s="28">
        <v>1892941</v>
      </c>
      <c r="AK12" s="29">
        <f aca="true" t="shared" si="3" ref="AK12:AK51">SUM(AB12:AJ12)</f>
        <v>2402405</v>
      </c>
      <c r="AL12" s="29">
        <f t="shared" si="0"/>
        <v>18418474</v>
      </c>
    </row>
    <row r="13" spans="1:38" ht="15.75">
      <c r="A13" s="26">
        <v>3</v>
      </c>
      <c r="B13" s="27" t="s">
        <v>45</v>
      </c>
      <c r="C13" s="28"/>
      <c r="D13" s="28"/>
      <c r="E13" s="28"/>
      <c r="F13" s="28"/>
      <c r="G13" s="28">
        <v>4326</v>
      </c>
      <c r="H13" s="28">
        <v>637</v>
      </c>
      <c r="I13" s="28"/>
      <c r="J13" s="29">
        <f t="shared" si="1"/>
        <v>4963</v>
      </c>
      <c r="K13" s="28">
        <v>7235</v>
      </c>
      <c r="L13" s="28">
        <v>0</v>
      </c>
      <c r="M13" s="28">
        <v>249</v>
      </c>
      <c r="N13" s="28">
        <v>0</v>
      </c>
      <c r="O13" s="28">
        <v>7119</v>
      </c>
      <c r="P13" s="28">
        <v>9476490</v>
      </c>
      <c r="Q13" s="28">
        <v>590</v>
      </c>
      <c r="R13" s="28">
        <v>120</v>
      </c>
      <c r="S13" s="28"/>
      <c r="T13" s="28">
        <v>6011324</v>
      </c>
      <c r="U13" s="28"/>
      <c r="V13" s="28"/>
      <c r="W13" s="28"/>
      <c r="X13" s="28"/>
      <c r="Y13" s="28"/>
      <c r="Z13" s="28"/>
      <c r="AA13" s="29">
        <f t="shared" si="2"/>
        <v>15503127</v>
      </c>
      <c r="AB13" s="28">
        <v>222304</v>
      </c>
      <c r="AC13" s="28">
        <v>14342</v>
      </c>
      <c r="AD13" s="28"/>
      <c r="AE13" s="28">
        <v>1309</v>
      </c>
      <c r="AF13" s="28">
        <v>96982</v>
      </c>
      <c r="AG13" s="28"/>
      <c r="AH13" s="28"/>
      <c r="AI13" s="28">
        <v>52055</v>
      </c>
      <c r="AJ13" s="28">
        <v>338062</v>
      </c>
      <c r="AK13" s="29">
        <f t="shared" si="3"/>
        <v>725054</v>
      </c>
      <c r="AL13" s="29">
        <f t="shared" si="0"/>
        <v>16233144</v>
      </c>
    </row>
    <row r="14" spans="1:38" ht="15.75">
      <c r="A14" s="26">
        <v>4</v>
      </c>
      <c r="B14" s="27" t="s">
        <v>46</v>
      </c>
      <c r="C14" s="28"/>
      <c r="D14" s="28"/>
      <c r="E14" s="28"/>
      <c r="F14" s="28"/>
      <c r="G14" s="28">
        <v>1914</v>
      </c>
      <c r="H14" s="28">
        <v>-491</v>
      </c>
      <c r="I14" s="28">
        <v>6</v>
      </c>
      <c r="J14" s="29">
        <f t="shared" si="1"/>
        <v>1429</v>
      </c>
      <c r="K14" s="28">
        <v>1000246</v>
      </c>
      <c r="L14" s="28"/>
      <c r="M14" s="28">
        <v>32617</v>
      </c>
      <c r="N14" s="28">
        <v>2724</v>
      </c>
      <c r="O14" s="28">
        <v>12302</v>
      </c>
      <c r="P14" s="28">
        <v>1151161</v>
      </c>
      <c r="Q14" s="28">
        <v>5774</v>
      </c>
      <c r="R14" s="28">
        <v>27149</v>
      </c>
      <c r="S14" s="28"/>
      <c r="T14" s="28">
        <v>265596</v>
      </c>
      <c r="U14" s="28">
        <v>30026</v>
      </c>
      <c r="V14" s="28"/>
      <c r="W14" s="28"/>
      <c r="X14" s="28">
        <v>8879279</v>
      </c>
      <c r="Y14" s="28"/>
      <c r="Z14" s="28"/>
      <c r="AA14" s="29">
        <f t="shared" si="2"/>
        <v>11406874</v>
      </c>
      <c r="AB14" s="28">
        <v>229578</v>
      </c>
      <c r="AC14" s="28">
        <v>5069</v>
      </c>
      <c r="AD14" s="28"/>
      <c r="AE14" s="28"/>
      <c r="AF14" s="28">
        <v>41268</v>
      </c>
      <c r="AG14" s="28">
        <v>100</v>
      </c>
      <c r="AH14" s="28">
        <v>3720</v>
      </c>
      <c r="AI14" s="28">
        <v>26061</v>
      </c>
      <c r="AJ14" s="28">
        <v>353255</v>
      </c>
      <c r="AK14" s="29">
        <f t="shared" si="3"/>
        <v>659051</v>
      </c>
      <c r="AL14" s="29">
        <f t="shared" si="0"/>
        <v>12067354</v>
      </c>
    </row>
    <row r="15" spans="1:38" ht="15.75">
      <c r="A15" s="26">
        <v>5</v>
      </c>
      <c r="B15" s="27" t="s">
        <v>47</v>
      </c>
      <c r="C15" s="28"/>
      <c r="D15" s="28"/>
      <c r="E15" s="28"/>
      <c r="F15" s="28"/>
      <c r="G15" s="28">
        <v>774052</v>
      </c>
      <c r="H15" s="28">
        <v>571239</v>
      </c>
      <c r="I15" s="28"/>
      <c r="J15" s="29">
        <f t="shared" si="1"/>
        <v>1345291</v>
      </c>
      <c r="K15" s="28">
        <v>716265</v>
      </c>
      <c r="L15" s="28">
        <v>5862</v>
      </c>
      <c r="M15" s="28">
        <v>372302</v>
      </c>
      <c r="N15" s="28">
        <v>99327</v>
      </c>
      <c r="O15" s="28">
        <v>112251</v>
      </c>
      <c r="P15" s="28">
        <v>3329668</v>
      </c>
      <c r="Q15" s="28">
        <v>23505</v>
      </c>
      <c r="R15" s="28">
        <v>378103</v>
      </c>
      <c r="S15" s="28">
        <v>57639</v>
      </c>
      <c r="T15" s="28">
        <v>497464</v>
      </c>
      <c r="U15" s="28">
        <v>6616</v>
      </c>
      <c r="V15" s="28"/>
      <c r="W15" s="28"/>
      <c r="X15" s="28">
        <v>2487282</v>
      </c>
      <c r="Y15" s="28"/>
      <c r="Z15" s="28"/>
      <c r="AA15" s="29">
        <f t="shared" si="2"/>
        <v>8086284</v>
      </c>
      <c r="AB15" s="28">
        <v>856186</v>
      </c>
      <c r="AC15" s="28">
        <v>148407</v>
      </c>
      <c r="AD15" s="28"/>
      <c r="AE15" s="28">
        <v>6978</v>
      </c>
      <c r="AF15" s="28">
        <v>63606</v>
      </c>
      <c r="AG15" s="28">
        <v>270</v>
      </c>
      <c r="AH15" s="28">
        <v>3346</v>
      </c>
      <c r="AI15" s="28">
        <v>95351</v>
      </c>
      <c r="AJ15" s="28">
        <v>796582</v>
      </c>
      <c r="AK15" s="29">
        <f t="shared" si="3"/>
        <v>1970726</v>
      </c>
      <c r="AL15" s="29">
        <f t="shared" si="0"/>
        <v>11402301</v>
      </c>
    </row>
    <row r="16" spans="1:38" ht="15.75">
      <c r="A16" s="26">
        <v>6</v>
      </c>
      <c r="B16" s="27" t="s">
        <v>48</v>
      </c>
      <c r="C16" s="28"/>
      <c r="D16" s="28"/>
      <c r="E16" s="28"/>
      <c r="F16" s="28"/>
      <c r="G16" s="28">
        <v>3071945</v>
      </c>
      <c r="H16" s="28">
        <v>48408</v>
      </c>
      <c r="I16" s="28"/>
      <c r="J16" s="29">
        <f t="shared" si="1"/>
        <v>3120353</v>
      </c>
      <c r="K16" s="28">
        <v>263947</v>
      </c>
      <c r="L16" s="28">
        <v>0</v>
      </c>
      <c r="M16" s="28">
        <v>3932</v>
      </c>
      <c r="N16" s="28"/>
      <c r="O16" s="28">
        <v>23365</v>
      </c>
      <c r="P16" s="28">
        <v>1455931</v>
      </c>
      <c r="Q16" s="28">
        <v>6760</v>
      </c>
      <c r="R16" s="28">
        <v>357</v>
      </c>
      <c r="S16" s="28"/>
      <c r="T16" s="28">
        <v>267018</v>
      </c>
      <c r="U16" s="28">
        <v>0</v>
      </c>
      <c r="V16" s="28"/>
      <c r="W16" s="28"/>
      <c r="X16" s="28">
        <v>4704433</v>
      </c>
      <c r="Y16" s="28"/>
      <c r="Z16" s="28"/>
      <c r="AA16" s="29">
        <f t="shared" si="2"/>
        <v>6725743</v>
      </c>
      <c r="AB16" s="28">
        <v>13763</v>
      </c>
      <c r="AC16" s="28">
        <v>1401</v>
      </c>
      <c r="AD16" s="28"/>
      <c r="AE16" s="28"/>
      <c r="AF16" s="28">
        <v>5645</v>
      </c>
      <c r="AG16" s="28"/>
      <c r="AH16" s="28"/>
      <c r="AI16" s="28">
        <v>2783</v>
      </c>
      <c r="AJ16" s="28">
        <v>114896</v>
      </c>
      <c r="AK16" s="29">
        <f t="shared" si="3"/>
        <v>138488</v>
      </c>
      <c r="AL16" s="29">
        <f t="shared" si="0"/>
        <v>9984584</v>
      </c>
    </row>
    <row r="17" spans="1:38" ht="15.75">
      <c r="A17" s="26">
        <v>7</v>
      </c>
      <c r="B17" s="27" t="s">
        <v>49</v>
      </c>
      <c r="C17" s="28"/>
      <c r="D17" s="28"/>
      <c r="E17" s="28"/>
      <c r="F17" s="28"/>
      <c r="G17" s="28">
        <v>149981</v>
      </c>
      <c r="H17" s="28">
        <v>127629</v>
      </c>
      <c r="I17" s="28"/>
      <c r="J17" s="29">
        <f t="shared" si="1"/>
        <v>277610</v>
      </c>
      <c r="K17" s="28">
        <v>219873</v>
      </c>
      <c r="L17" s="28">
        <v>0</v>
      </c>
      <c r="M17" s="28">
        <v>75556</v>
      </c>
      <c r="N17" s="28"/>
      <c r="O17" s="28">
        <v>2171730</v>
      </c>
      <c r="P17" s="28">
        <v>3038683</v>
      </c>
      <c r="Q17" s="28">
        <v>630</v>
      </c>
      <c r="R17" s="28">
        <v>24864</v>
      </c>
      <c r="S17" s="28">
        <v>0</v>
      </c>
      <c r="T17" s="28">
        <v>1368936</v>
      </c>
      <c r="U17" s="28">
        <v>588</v>
      </c>
      <c r="V17" s="28">
        <v>0</v>
      </c>
      <c r="W17" s="28"/>
      <c r="X17" s="28">
        <v>1045659</v>
      </c>
      <c r="Y17" s="28">
        <v>0</v>
      </c>
      <c r="Z17" s="28"/>
      <c r="AA17" s="29">
        <f t="shared" si="2"/>
        <v>7946519</v>
      </c>
      <c r="AB17" s="28">
        <v>125969</v>
      </c>
      <c r="AC17" s="28">
        <v>44733</v>
      </c>
      <c r="AD17" s="28"/>
      <c r="AE17" s="28">
        <v>327</v>
      </c>
      <c r="AF17" s="28">
        <v>372927</v>
      </c>
      <c r="AG17" s="28">
        <v>284</v>
      </c>
      <c r="AH17" s="28">
        <v>1516</v>
      </c>
      <c r="AI17" s="28">
        <v>309897</v>
      </c>
      <c r="AJ17" s="28">
        <v>376505</v>
      </c>
      <c r="AK17" s="29">
        <f t="shared" si="3"/>
        <v>1232158</v>
      </c>
      <c r="AL17" s="29">
        <f t="shared" si="0"/>
        <v>9456287</v>
      </c>
    </row>
    <row r="18" spans="1:38" ht="15.75">
      <c r="A18" s="26">
        <v>8</v>
      </c>
      <c r="B18" s="27" t="s">
        <v>50</v>
      </c>
      <c r="C18" s="28"/>
      <c r="D18" s="28"/>
      <c r="E18" s="28"/>
      <c r="F18" s="28"/>
      <c r="G18" s="28">
        <v>657605</v>
      </c>
      <c r="H18" s="28">
        <v>467874</v>
      </c>
      <c r="I18" s="28"/>
      <c r="J18" s="29">
        <f t="shared" si="1"/>
        <v>1125479</v>
      </c>
      <c r="K18" s="28">
        <v>1153324</v>
      </c>
      <c r="L18" s="28">
        <v>126616</v>
      </c>
      <c r="M18" s="28">
        <v>71303</v>
      </c>
      <c r="N18" s="28">
        <v>67044</v>
      </c>
      <c r="O18" s="28">
        <v>253664</v>
      </c>
      <c r="P18" s="28">
        <v>2978952</v>
      </c>
      <c r="Q18" s="28">
        <v>77093</v>
      </c>
      <c r="R18" s="28">
        <v>35803</v>
      </c>
      <c r="S18" s="28">
        <v>27191</v>
      </c>
      <c r="T18" s="28">
        <v>1051635</v>
      </c>
      <c r="U18" s="28">
        <v>5550</v>
      </c>
      <c r="V18" s="28"/>
      <c r="W18" s="28"/>
      <c r="X18" s="28"/>
      <c r="Y18" s="28"/>
      <c r="Z18" s="28"/>
      <c r="AA18" s="29">
        <f t="shared" si="2"/>
        <v>5848175</v>
      </c>
      <c r="AB18" s="28">
        <v>439220</v>
      </c>
      <c r="AC18" s="28">
        <v>26387</v>
      </c>
      <c r="AD18" s="28"/>
      <c r="AE18" s="28">
        <v>5168</v>
      </c>
      <c r="AF18" s="28">
        <v>49227</v>
      </c>
      <c r="AG18" s="28">
        <v>1494</v>
      </c>
      <c r="AH18" s="28">
        <v>6886</v>
      </c>
      <c r="AI18" s="28">
        <v>39779</v>
      </c>
      <c r="AJ18" s="28">
        <v>803726</v>
      </c>
      <c r="AK18" s="29">
        <f t="shared" si="3"/>
        <v>1371887</v>
      </c>
      <c r="AL18" s="29">
        <f t="shared" si="0"/>
        <v>8345541</v>
      </c>
    </row>
    <row r="19" spans="1:38" ht="15.75">
      <c r="A19" s="26">
        <v>9</v>
      </c>
      <c r="B19" s="27" t="s">
        <v>51</v>
      </c>
      <c r="C19" s="28"/>
      <c r="D19" s="28"/>
      <c r="E19" s="28"/>
      <c r="F19" s="28"/>
      <c r="G19" s="28">
        <v>116950</v>
      </c>
      <c r="H19" s="28">
        <v>230822</v>
      </c>
      <c r="I19" s="28">
        <v>0</v>
      </c>
      <c r="J19" s="29">
        <f t="shared" si="1"/>
        <v>347772</v>
      </c>
      <c r="K19" s="28">
        <v>194673</v>
      </c>
      <c r="L19" s="28"/>
      <c r="M19" s="28">
        <v>230311</v>
      </c>
      <c r="N19" s="28"/>
      <c r="O19" s="28">
        <v>52064</v>
      </c>
      <c r="P19" s="28">
        <v>452288</v>
      </c>
      <c r="Q19" s="28">
        <v>11519</v>
      </c>
      <c r="R19" s="28">
        <v>73762</v>
      </c>
      <c r="S19" s="28">
        <v>22052</v>
      </c>
      <c r="T19" s="28">
        <v>3999584</v>
      </c>
      <c r="U19" s="28">
        <v>214123</v>
      </c>
      <c r="V19" s="28"/>
      <c r="W19" s="28"/>
      <c r="X19" s="28">
        <v>2809</v>
      </c>
      <c r="Y19" s="28"/>
      <c r="Z19" s="28">
        <v>0</v>
      </c>
      <c r="AA19" s="29">
        <f t="shared" si="2"/>
        <v>5253185</v>
      </c>
      <c r="AB19" s="28">
        <v>33280</v>
      </c>
      <c r="AC19" s="28">
        <v>18246</v>
      </c>
      <c r="AD19" s="28"/>
      <c r="AE19" s="28">
        <v>5094</v>
      </c>
      <c r="AF19" s="28">
        <v>10295</v>
      </c>
      <c r="AG19" s="28"/>
      <c r="AH19" s="28"/>
      <c r="AI19" s="28">
        <v>18256</v>
      </c>
      <c r="AJ19" s="28">
        <v>216328</v>
      </c>
      <c r="AK19" s="29">
        <f t="shared" si="3"/>
        <v>301499</v>
      </c>
      <c r="AL19" s="29">
        <f t="shared" si="0"/>
        <v>5902456</v>
      </c>
    </row>
    <row r="20" spans="1:38" ht="31.5">
      <c r="A20" s="26">
        <v>10</v>
      </c>
      <c r="B20" s="27" t="s">
        <v>52</v>
      </c>
      <c r="C20" s="28"/>
      <c r="D20" s="28"/>
      <c r="E20" s="28"/>
      <c r="F20" s="28"/>
      <c r="G20" s="28">
        <v>570453</v>
      </c>
      <c r="H20" s="28">
        <v>346552</v>
      </c>
      <c r="I20" s="28"/>
      <c r="J20" s="29">
        <f t="shared" si="1"/>
        <v>917005</v>
      </c>
      <c r="K20" s="28">
        <v>694677</v>
      </c>
      <c r="L20" s="28">
        <v>13796</v>
      </c>
      <c r="M20" s="28">
        <v>20647</v>
      </c>
      <c r="N20" s="28">
        <v>6155</v>
      </c>
      <c r="O20" s="28">
        <v>245702</v>
      </c>
      <c r="P20" s="28">
        <v>1387077</v>
      </c>
      <c r="Q20" s="28">
        <v>68170</v>
      </c>
      <c r="R20" s="28">
        <v>4448</v>
      </c>
      <c r="S20" s="28"/>
      <c r="T20" s="28">
        <v>221484</v>
      </c>
      <c r="U20" s="28">
        <v>61944</v>
      </c>
      <c r="V20" s="28"/>
      <c r="W20" s="28">
        <v>0</v>
      </c>
      <c r="X20" s="28">
        <v>71440</v>
      </c>
      <c r="Y20" s="28"/>
      <c r="Z20" s="28"/>
      <c r="AA20" s="29">
        <f t="shared" si="2"/>
        <v>2795540</v>
      </c>
      <c r="AB20" s="28">
        <v>676379</v>
      </c>
      <c r="AC20" s="28">
        <v>50723</v>
      </c>
      <c r="AD20" s="28"/>
      <c r="AE20" s="28">
        <v>4783</v>
      </c>
      <c r="AF20" s="28">
        <v>73512</v>
      </c>
      <c r="AG20" s="28">
        <v>9248</v>
      </c>
      <c r="AH20" s="28">
        <v>8937</v>
      </c>
      <c r="AI20" s="28">
        <v>52151</v>
      </c>
      <c r="AJ20" s="28">
        <v>1163001</v>
      </c>
      <c r="AK20" s="29">
        <f t="shared" si="3"/>
        <v>2038734</v>
      </c>
      <c r="AL20" s="29">
        <f t="shared" si="0"/>
        <v>5751279</v>
      </c>
    </row>
    <row r="21" spans="1:38" ht="15.75">
      <c r="A21" s="26">
        <v>11</v>
      </c>
      <c r="B21" s="27" t="s">
        <v>53</v>
      </c>
      <c r="C21" s="28"/>
      <c r="D21" s="28"/>
      <c r="E21" s="28"/>
      <c r="F21" s="28"/>
      <c r="G21" s="28">
        <v>17949</v>
      </c>
      <c r="H21" s="28"/>
      <c r="I21" s="28">
        <v>5</v>
      </c>
      <c r="J21" s="29">
        <f t="shared" si="1"/>
        <v>17954</v>
      </c>
      <c r="K21" s="28">
        <v>436029</v>
      </c>
      <c r="L21" s="28">
        <v>4184</v>
      </c>
      <c r="M21" s="28">
        <v>15143</v>
      </c>
      <c r="N21" s="28">
        <v>4121</v>
      </c>
      <c r="O21" s="28">
        <v>51974</v>
      </c>
      <c r="P21" s="28">
        <v>1984154</v>
      </c>
      <c r="Q21" s="28">
        <v>17303</v>
      </c>
      <c r="R21" s="28">
        <v>9921</v>
      </c>
      <c r="S21" s="28">
        <v>51</v>
      </c>
      <c r="T21" s="28">
        <v>1736864</v>
      </c>
      <c r="U21" s="28">
        <v>935</v>
      </c>
      <c r="V21" s="28"/>
      <c r="W21" s="28"/>
      <c r="X21" s="28">
        <v>721676</v>
      </c>
      <c r="Y21" s="28"/>
      <c r="Z21" s="28"/>
      <c r="AA21" s="29">
        <f t="shared" si="2"/>
        <v>4982355</v>
      </c>
      <c r="AB21" s="28">
        <v>26334</v>
      </c>
      <c r="AC21" s="28">
        <v>1638</v>
      </c>
      <c r="AD21" s="28"/>
      <c r="AE21" s="28"/>
      <c r="AF21" s="28">
        <v>11066</v>
      </c>
      <c r="AG21" s="28"/>
      <c r="AH21" s="28"/>
      <c r="AI21" s="28">
        <v>11906</v>
      </c>
      <c r="AJ21" s="28">
        <v>165950</v>
      </c>
      <c r="AK21" s="29">
        <f t="shared" si="3"/>
        <v>216894</v>
      </c>
      <c r="AL21" s="29">
        <f t="shared" si="0"/>
        <v>5217203</v>
      </c>
    </row>
    <row r="22" spans="1:38" ht="15.75">
      <c r="A22" s="26">
        <v>12</v>
      </c>
      <c r="B22" s="27" t="s">
        <v>54</v>
      </c>
      <c r="C22" s="28"/>
      <c r="D22" s="28"/>
      <c r="E22" s="28"/>
      <c r="F22" s="28"/>
      <c r="G22" s="28">
        <v>200905</v>
      </c>
      <c r="H22" s="28">
        <v>52650</v>
      </c>
      <c r="I22" s="28"/>
      <c r="J22" s="29">
        <f t="shared" si="1"/>
        <v>253555</v>
      </c>
      <c r="K22" s="28"/>
      <c r="L22" s="28"/>
      <c r="M22" s="28"/>
      <c r="N22" s="28"/>
      <c r="O22" s="28">
        <v>399</v>
      </c>
      <c r="P22" s="28">
        <v>4006569</v>
      </c>
      <c r="Q22" s="28"/>
      <c r="R22" s="28"/>
      <c r="S22" s="28"/>
      <c r="T22" s="28">
        <v>243174</v>
      </c>
      <c r="U22" s="28"/>
      <c r="V22" s="28"/>
      <c r="W22" s="28"/>
      <c r="X22" s="28">
        <v>420630</v>
      </c>
      <c r="Y22" s="28">
        <v>6664</v>
      </c>
      <c r="Z22" s="28"/>
      <c r="AA22" s="29">
        <f t="shared" si="2"/>
        <v>4677436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9">
        <f t="shared" si="3"/>
        <v>0</v>
      </c>
      <c r="AL22" s="29">
        <f t="shared" si="0"/>
        <v>4930991</v>
      </c>
    </row>
    <row r="23" spans="1:38" ht="15.75">
      <c r="A23" s="26">
        <v>13</v>
      </c>
      <c r="B23" s="27" t="s">
        <v>55</v>
      </c>
      <c r="C23" s="28"/>
      <c r="D23" s="28"/>
      <c r="E23" s="28"/>
      <c r="F23" s="28"/>
      <c r="G23" s="28">
        <v>53781</v>
      </c>
      <c r="H23" s="28">
        <v>33378</v>
      </c>
      <c r="I23" s="28">
        <v>0</v>
      </c>
      <c r="J23" s="29">
        <f t="shared" si="1"/>
        <v>87159</v>
      </c>
      <c r="K23" s="28">
        <v>124092</v>
      </c>
      <c r="L23" s="28">
        <v>34933</v>
      </c>
      <c r="M23" s="28">
        <v>6482</v>
      </c>
      <c r="N23" s="28"/>
      <c r="O23" s="28">
        <v>116682</v>
      </c>
      <c r="P23" s="28">
        <v>528169</v>
      </c>
      <c r="Q23" s="28">
        <v>5772</v>
      </c>
      <c r="R23" s="28">
        <v>113</v>
      </c>
      <c r="S23" s="28">
        <v>0</v>
      </c>
      <c r="T23" s="28">
        <v>1113339</v>
      </c>
      <c r="U23" s="28">
        <v>193715</v>
      </c>
      <c r="V23" s="28"/>
      <c r="W23" s="28">
        <v>10095</v>
      </c>
      <c r="X23" s="28">
        <v>1792973</v>
      </c>
      <c r="Y23" s="28"/>
      <c r="Z23" s="28">
        <v>0</v>
      </c>
      <c r="AA23" s="29">
        <f t="shared" si="2"/>
        <v>3926365</v>
      </c>
      <c r="AB23" s="28">
        <v>127141</v>
      </c>
      <c r="AC23" s="28">
        <v>13523</v>
      </c>
      <c r="AD23" s="28"/>
      <c r="AE23" s="28"/>
      <c r="AF23" s="28">
        <v>26094</v>
      </c>
      <c r="AG23" s="28"/>
      <c r="AH23" s="28">
        <v>0</v>
      </c>
      <c r="AI23" s="28">
        <v>42826</v>
      </c>
      <c r="AJ23" s="28">
        <v>317414</v>
      </c>
      <c r="AK23" s="29">
        <f t="shared" si="3"/>
        <v>526998</v>
      </c>
      <c r="AL23" s="29">
        <f t="shared" si="0"/>
        <v>4540522</v>
      </c>
    </row>
    <row r="24" spans="1:38" ht="47.25">
      <c r="A24" s="26">
        <v>14</v>
      </c>
      <c r="B24" s="27" t="s">
        <v>56</v>
      </c>
      <c r="C24" s="28">
        <v>2543655</v>
      </c>
      <c r="D24" s="28">
        <v>870880</v>
      </c>
      <c r="E24" s="28"/>
      <c r="F24" s="28">
        <v>1650</v>
      </c>
      <c r="G24" s="28">
        <v>561540</v>
      </c>
      <c r="H24" s="28"/>
      <c r="I24" s="28"/>
      <c r="J24" s="29">
        <f t="shared" si="1"/>
        <v>3977725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9">
        <f t="shared" si="2"/>
        <v>0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9">
        <f t="shared" si="3"/>
        <v>0</v>
      </c>
      <c r="AL24" s="29">
        <f t="shared" si="0"/>
        <v>3977725</v>
      </c>
    </row>
    <row r="25" spans="1:38" ht="15.75">
      <c r="A25" s="26">
        <v>15</v>
      </c>
      <c r="B25" s="27" t="s">
        <v>57</v>
      </c>
      <c r="C25" s="28"/>
      <c r="D25" s="28"/>
      <c r="E25" s="28"/>
      <c r="F25" s="28"/>
      <c r="G25" s="28">
        <v>33716</v>
      </c>
      <c r="H25" s="28">
        <v>50399</v>
      </c>
      <c r="I25" s="28"/>
      <c r="J25" s="29">
        <f t="shared" si="1"/>
        <v>84115</v>
      </c>
      <c r="K25" s="28">
        <v>129862</v>
      </c>
      <c r="L25" s="28"/>
      <c r="M25" s="28"/>
      <c r="N25" s="28"/>
      <c r="O25" s="28">
        <v>192127</v>
      </c>
      <c r="P25" s="28">
        <v>174406</v>
      </c>
      <c r="Q25" s="28">
        <v>549</v>
      </c>
      <c r="R25" s="28"/>
      <c r="S25" s="28"/>
      <c r="T25" s="28">
        <v>593045</v>
      </c>
      <c r="U25" s="28">
        <v>-349966</v>
      </c>
      <c r="V25" s="28"/>
      <c r="W25" s="28"/>
      <c r="X25" s="28">
        <v>220</v>
      </c>
      <c r="Y25" s="28"/>
      <c r="Z25" s="28"/>
      <c r="AA25" s="29">
        <f t="shared" si="2"/>
        <v>740243</v>
      </c>
      <c r="AB25" s="28">
        <v>2155433</v>
      </c>
      <c r="AC25" s="28">
        <v>93567</v>
      </c>
      <c r="AD25" s="28"/>
      <c r="AE25" s="28">
        <v>4375</v>
      </c>
      <c r="AF25" s="28">
        <v>47086</v>
      </c>
      <c r="AG25" s="28"/>
      <c r="AH25" s="28">
        <v>1134</v>
      </c>
      <c r="AI25" s="28">
        <v>12503</v>
      </c>
      <c r="AJ25" s="28">
        <v>303918</v>
      </c>
      <c r="AK25" s="29">
        <f t="shared" si="3"/>
        <v>2618016</v>
      </c>
      <c r="AL25" s="29">
        <f t="shared" si="0"/>
        <v>3442374</v>
      </c>
    </row>
    <row r="26" spans="1:38" ht="15.75">
      <c r="A26" s="26">
        <v>16</v>
      </c>
      <c r="B26" s="27" t="s">
        <v>58</v>
      </c>
      <c r="C26" s="28"/>
      <c r="D26" s="28"/>
      <c r="E26" s="28"/>
      <c r="F26" s="28"/>
      <c r="G26" s="28">
        <v>81757</v>
      </c>
      <c r="H26" s="28"/>
      <c r="I26" s="28"/>
      <c r="J26" s="29">
        <f t="shared" si="1"/>
        <v>81757</v>
      </c>
      <c r="K26" s="28">
        <v>233623</v>
      </c>
      <c r="L26" s="28">
        <v>3658</v>
      </c>
      <c r="M26" s="28"/>
      <c r="N26" s="28"/>
      <c r="O26" s="28">
        <v>36555</v>
      </c>
      <c r="P26" s="28">
        <v>117411</v>
      </c>
      <c r="Q26" s="28"/>
      <c r="R26" s="28"/>
      <c r="S26" s="28"/>
      <c r="T26" s="28">
        <v>367717</v>
      </c>
      <c r="U26" s="28"/>
      <c r="V26" s="28"/>
      <c r="W26" s="28">
        <v>0</v>
      </c>
      <c r="X26" s="28">
        <v>104626</v>
      </c>
      <c r="Y26" s="28"/>
      <c r="Z26" s="28">
        <v>199228</v>
      </c>
      <c r="AA26" s="29">
        <f t="shared" si="2"/>
        <v>1062818</v>
      </c>
      <c r="AB26" s="28">
        <v>525508</v>
      </c>
      <c r="AC26" s="28">
        <v>35175</v>
      </c>
      <c r="AD26" s="28"/>
      <c r="AE26" s="28"/>
      <c r="AF26" s="28"/>
      <c r="AG26" s="28"/>
      <c r="AH26" s="28"/>
      <c r="AI26" s="28">
        <v>7146</v>
      </c>
      <c r="AJ26" s="28">
        <v>269074</v>
      </c>
      <c r="AK26" s="29">
        <f t="shared" si="3"/>
        <v>836903</v>
      </c>
      <c r="AL26" s="29">
        <f t="shared" si="0"/>
        <v>1981478</v>
      </c>
    </row>
    <row r="27" spans="1:38" ht="15.75">
      <c r="A27" s="26">
        <v>17</v>
      </c>
      <c r="B27" s="27" t="s">
        <v>59</v>
      </c>
      <c r="C27" s="28"/>
      <c r="D27" s="28"/>
      <c r="E27" s="28"/>
      <c r="F27" s="28"/>
      <c r="G27" s="28">
        <v>44047</v>
      </c>
      <c r="H27" s="28">
        <v>46946</v>
      </c>
      <c r="I27" s="28"/>
      <c r="J27" s="29">
        <f t="shared" si="1"/>
        <v>90993</v>
      </c>
      <c r="K27" s="28">
        <v>172754</v>
      </c>
      <c r="L27" s="28">
        <v>89</v>
      </c>
      <c r="M27" s="28">
        <v>92797</v>
      </c>
      <c r="N27" s="28">
        <v>2800</v>
      </c>
      <c r="O27" s="28">
        <v>84828</v>
      </c>
      <c r="P27" s="28">
        <v>142566</v>
      </c>
      <c r="Q27" s="28">
        <v>22108</v>
      </c>
      <c r="R27" s="28">
        <v>160335</v>
      </c>
      <c r="S27" s="28">
        <v>2214</v>
      </c>
      <c r="T27" s="28">
        <v>442420</v>
      </c>
      <c r="U27" s="28"/>
      <c r="V27" s="28"/>
      <c r="W27" s="28">
        <v>751</v>
      </c>
      <c r="X27" s="28">
        <v>70467</v>
      </c>
      <c r="Y27" s="28"/>
      <c r="Z27" s="28"/>
      <c r="AA27" s="29">
        <f t="shared" si="2"/>
        <v>1194129</v>
      </c>
      <c r="AB27" s="28">
        <v>163918</v>
      </c>
      <c r="AC27" s="28">
        <v>11849</v>
      </c>
      <c r="AD27" s="28"/>
      <c r="AE27" s="28"/>
      <c r="AF27" s="28">
        <v>12778</v>
      </c>
      <c r="AG27" s="28"/>
      <c r="AH27" s="28">
        <v>1398</v>
      </c>
      <c r="AI27" s="28">
        <v>8253</v>
      </c>
      <c r="AJ27" s="28">
        <v>127437</v>
      </c>
      <c r="AK27" s="29">
        <f t="shared" si="3"/>
        <v>325633</v>
      </c>
      <c r="AL27" s="29">
        <f t="shared" si="0"/>
        <v>1610755</v>
      </c>
    </row>
    <row r="28" spans="1:38" ht="15.75">
      <c r="A28" s="26">
        <v>18</v>
      </c>
      <c r="B28" s="27" t="s">
        <v>60</v>
      </c>
      <c r="C28" s="28"/>
      <c r="D28" s="28"/>
      <c r="E28" s="28"/>
      <c r="F28" s="28"/>
      <c r="G28" s="28">
        <v>2627</v>
      </c>
      <c r="H28" s="28"/>
      <c r="I28" s="28"/>
      <c r="J28" s="29">
        <f t="shared" si="1"/>
        <v>2627</v>
      </c>
      <c r="K28" s="28">
        <v>14653</v>
      </c>
      <c r="L28" s="28"/>
      <c r="M28" s="28">
        <v>32532</v>
      </c>
      <c r="N28" s="28"/>
      <c r="O28" s="28">
        <v>7863</v>
      </c>
      <c r="P28" s="28">
        <v>647155</v>
      </c>
      <c r="Q28" s="28">
        <v>1813</v>
      </c>
      <c r="R28" s="28">
        <v>41130</v>
      </c>
      <c r="S28" s="28"/>
      <c r="T28" s="28">
        <v>490962</v>
      </c>
      <c r="U28" s="28"/>
      <c r="V28" s="28"/>
      <c r="W28" s="28"/>
      <c r="X28" s="28">
        <v>170385</v>
      </c>
      <c r="Y28" s="28"/>
      <c r="Z28" s="28"/>
      <c r="AA28" s="29">
        <f t="shared" si="2"/>
        <v>1406493</v>
      </c>
      <c r="AB28" s="28">
        <v>7088</v>
      </c>
      <c r="AC28" s="28">
        <v>3478</v>
      </c>
      <c r="AD28" s="28"/>
      <c r="AE28" s="28"/>
      <c r="AF28" s="28">
        <v>2106</v>
      </c>
      <c r="AG28" s="28"/>
      <c r="AH28" s="28"/>
      <c r="AI28" s="28">
        <v>943</v>
      </c>
      <c r="AJ28" s="28">
        <v>30492</v>
      </c>
      <c r="AK28" s="29">
        <f t="shared" si="3"/>
        <v>44107</v>
      </c>
      <c r="AL28" s="29">
        <f t="shared" si="0"/>
        <v>1453227</v>
      </c>
    </row>
    <row r="29" spans="1:38" ht="15.75">
      <c r="A29" s="26">
        <v>19</v>
      </c>
      <c r="B29" s="27" t="s">
        <v>61</v>
      </c>
      <c r="C29" s="28"/>
      <c r="D29" s="28"/>
      <c r="E29" s="28"/>
      <c r="F29" s="28"/>
      <c r="G29" s="28">
        <v>22985</v>
      </c>
      <c r="H29" s="28">
        <v>263690</v>
      </c>
      <c r="I29" s="28"/>
      <c r="J29" s="29">
        <f t="shared" si="1"/>
        <v>286675</v>
      </c>
      <c r="K29" s="28">
        <v>172975</v>
      </c>
      <c r="L29" s="28"/>
      <c r="M29" s="28">
        <v>2938</v>
      </c>
      <c r="N29" s="28">
        <v>436</v>
      </c>
      <c r="O29" s="28">
        <v>33713</v>
      </c>
      <c r="P29" s="28">
        <v>89348</v>
      </c>
      <c r="Q29" s="28">
        <v>479</v>
      </c>
      <c r="R29" s="28">
        <v>469</v>
      </c>
      <c r="S29" s="28">
        <v>359</v>
      </c>
      <c r="T29" s="28">
        <v>98162</v>
      </c>
      <c r="U29" s="28"/>
      <c r="V29" s="28"/>
      <c r="W29" s="28"/>
      <c r="X29" s="28">
        <v>0</v>
      </c>
      <c r="Y29" s="28"/>
      <c r="Z29" s="28"/>
      <c r="AA29" s="29">
        <f t="shared" si="2"/>
        <v>398879</v>
      </c>
      <c r="AB29" s="28">
        <v>419138</v>
      </c>
      <c r="AC29" s="28">
        <v>39875</v>
      </c>
      <c r="AD29" s="28"/>
      <c r="AE29" s="28"/>
      <c r="AF29" s="28">
        <v>13962</v>
      </c>
      <c r="AG29" s="28"/>
      <c r="AH29" s="28"/>
      <c r="AI29" s="28">
        <v>10638</v>
      </c>
      <c r="AJ29" s="28">
        <v>180326</v>
      </c>
      <c r="AK29" s="29">
        <f t="shared" si="3"/>
        <v>663939</v>
      </c>
      <c r="AL29" s="29">
        <f t="shared" si="0"/>
        <v>1349493</v>
      </c>
    </row>
    <row r="30" spans="1:38" ht="15.75">
      <c r="A30" s="26">
        <v>20</v>
      </c>
      <c r="B30" s="27" t="s">
        <v>62</v>
      </c>
      <c r="C30" s="28"/>
      <c r="D30" s="28"/>
      <c r="E30" s="28"/>
      <c r="F30" s="28"/>
      <c r="G30" s="28">
        <v>39193</v>
      </c>
      <c r="H30" s="28"/>
      <c r="I30" s="28"/>
      <c r="J30" s="29">
        <f t="shared" si="1"/>
        <v>39193</v>
      </c>
      <c r="K30" s="28">
        <v>62814</v>
      </c>
      <c r="L30" s="28"/>
      <c r="M30" s="28"/>
      <c r="N30" s="28"/>
      <c r="O30" s="28">
        <v>37212</v>
      </c>
      <c r="P30" s="28">
        <v>56604</v>
      </c>
      <c r="Q30" s="28">
        <v>5129</v>
      </c>
      <c r="R30" s="28">
        <v>13496</v>
      </c>
      <c r="S30" s="28"/>
      <c r="T30" s="28">
        <v>110628</v>
      </c>
      <c r="U30" s="28">
        <v>1800</v>
      </c>
      <c r="V30" s="28"/>
      <c r="W30" s="28"/>
      <c r="X30" s="28"/>
      <c r="Y30" s="28"/>
      <c r="Z30" s="28"/>
      <c r="AA30" s="29">
        <f t="shared" si="2"/>
        <v>287683</v>
      </c>
      <c r="AB30" s="28">
        <v>853356</v>
      </c>
      <c r="AC30" s="28">
        <v>29472</v>
      </c>
      <c r="AD30" s="28"/>
      <c r="AE30" s="28">
        <v>627</v>
      </c>
      <c r="AF30" s="28">
        <v>12324</v>
      </c>
      <c r="AG30" s="28"/>
      <c r="AH30" s="28">
        <v>633</v>
      </c>
      <c r="AI30" s="28">
        <v>4862</v>
      </c>
      <c r="AJ30" s="28">
        <v>88836</v>
      </c>
      <c r="AK30" s="29">
        <f t="shared" si="3"/>
        <v>990110</v>
      </c>
      <c r="AL30" s="29">
        <f t="shared" si="0"/>
        <v>1316986</v>
      </c>
    </row>
    <row r="31" spans="1:38" ht="15.75">
      <c r="A31" s="26">
        <v>21</v>
      </c>
      <c r="B31" s="27" t="s">
        <v>63</v>
      </c>
      <c r="C31" s="28"/>
      <c r="D31" s="28"/>
      <c r="E31" s="28"/>
      <c r="F31" s="28"/>
      <c r="G31" s="28">
        <v>2192</v>
      </c>
      <c r="H31" s="28">
        <v>1047146</v>
      </c>
      <c r="I31" s="28"/>
      <c r="J31" s="29">
        <f t="shared" si="1"/>
        <v>1049338</v>
      </c>
      <c r="K31" s="28"/>
      <c r="L31" s="28"/>
      <c r="M31" s="28"/>
      <c r="N31" s="28"/>
      <c r="O31" s="28"/>
      <c r="P31" s="28">
        <v>5128</v>
      </c>
      <c r="Q31" s="28"/>
      <c r="R31" s="28"/>
      <c r="S31" s="28"/>
      <c r="T31" s="28">
        <v>2315</v>
      </c>
      <c r="U31" s="28"/>
      <c r="V31" s="28"/>
      <c r="W31" s="28"/>
      <c r="X31" s="28"/>
      <c r="Y31" s="28"/>
      <c r="Z31" s="28">
        <v>389</v>
      </c>
      <c r="AA31" s="29">
        <f t="shared" si="2"/>
        <v>7832</v>
      </c>
      <c r="AB31" s="28">
        <v>138081</v>
      </c>
      <c r="AC31" s="28">
        <v>3700</v>
      </c>
      <c r="AD31" s="28"/>
      <c r="AE31" s="28"/>
      <c r="AF31" s="28"/>
      <c r="AG31" s="28"/>
      <c r="AH31" s="28"/>
      <c r="AI31" s="28"/>
      <c r="AJ31" s="28">
        <v>33062</v>
      </c>
      <c r="AK31" s="29">
        <f t="shared" si="3"/>
        <v>174843</v>
      </c>
      <c r="AL31" s="29">
        <f t="shared" si="0"/>
        <v>1232013</v>
      </c>
    </row>
    <row r="32" spans="1:38" ht="15.75">
      <c r="A32" s="26">
        <v>22</v>
      </c>
      <c r="B32" s="27" t="s">
        <v>64</v>
      </c>
      <c r="C32" s="28"/>
      <c r="D32" s="28"/>
      <c r="E32" s="28"/>
      <c r="F32" s="28"/>
      <c r="G32" s="28">
        <v>32425</v>
      </c>
      <c r="H32" s="28">
        <v>0</v>
      </c>
      <c r="I32" s="28"/>
      <c r="J32" s="29">
        <f t="shared" si="1"/>
        <v>32425</v>
      </c>
      <c r="K32" s="28">
        <v>9381</v>
      </c>
      <c r="L32" s="28"/>
      <c r="M32" s="28"/>
      <c r="N32" s="28"/>
      <c r="O32" s="28">
        <v>124101</v>
      </c>
      <c r="P32" s="28">
        <v>321248</v>
      </c>
      <c r="Q32" s="28">
        <v>1657</v>
      </c>
      <c r="R32" s="28"/>
      <c r="S32" s="28"/>
      <c r="T32" s="28">
        <v>602697</v>
      </c>
      <c r="U32" s="28"/>
      <c r="V32" s="28"/>
      <c r="W32" s="28"/>
      <c r="X32" s="28"/>
      <c r="Y32" s="28"/>
      <c r="Z32" s="28"/>
      <c r="AA32" s="29">
        <f t="shared" si="2"/>
        <v>1059084</v>
      </c>
      <c r="AB32" s="28">
        <v>11393</v>
      </c>
      <c r="AC32" s="28"/>
      <c r="AD32" s="28"/>
      <c r="AE32" s="28"/>
      <c r="AF32" s="28"/>
      <c r="AG32" s="28"/>
      <c r="AH32" s="28"/>
      <c r="AI32" s="28"/>
      <c r="AJ32" s="28"/>
      <c r="AK32" s="29">
        <f t="shared" si="3"/>
        <v>11393</v>
      </c>
      <c r="AL32" s="29">
        <f t="shared" si="0"/>
        <v>1102902</v>
      </c>
    </row>
    <row r="33" spans="1:38" ht="15.75">
      <c r="A33" s="26">
        <v>23</v>
      </c>
      <c r="B33" s="27" t="s">
        <v>65</v>
      </c>
      <c r="C33" s="28"/>
      <c r="D33" s="28"/>
      <c r="E33" s="28"/>
      <c r="F33" s="28"/>
      <c r="G33" s="28">
        <v>17532</v>
      </c>
      <c r="H33" s="28"/>
      <c r="I33" s="28"/>
      <c r="J33" s="29">
        <f t="shared" si="1"/>
        <v>17532</v>
      </c>
      <c r="K33" s="28">
        <v>29440</v>
      </c>
      <c r="L33" s="28"/>
      <c r="M33" s="28"/>
      <c r="N33" s="28"/>
      <c r="O33" s="28">
        <v>21936</v>
      </c>
      <c r="P33" s="28">
        <v>28076</v>
      </c>
      <c r="Q33" s="28">
        <v>7451</v>
      </c>
      <c r="R33" s="28"/>
      <c r="S33" s="28"/>
      <c r="T33" s="28">
        <v>14698</v>
      </c>
      <c r="U33" s="28"/>
      <c r="V33" s="28"/>
      <c r="W33" s="28"/>
      <c r="X33" s="28"/>
      <c r="Y33" s="28"/>
      <c r="Z33" s="28"/>
      <c r="AA33" s="29">
        <f t="shared" si="2"/>
        <v>101601</v>
      </c>
      <c r="AB33" s="28">
        <v>640638</v>
      </c>
      <c r="AC33" s="28">
        <v>71372</v>
      </c>
      <c r="AD33" s="28"/>
      <c r="AE33" s="28"/>
      <c r="AF33" s="28"/>
      <c r="AG33" s="28"/>
      <c r="AH33" s="28"/>
      <c r="AI33" s="28"/>
      <c r="AJ33" s="28">
        <v>111433</v>
      </c>
      <c r="AK33" s="29">
        <f t="shared" si="3"/>
        <v>823443</v>
      </c>
      <c r="AL33" s="29">
        <f t="shared" si="0"/>
        <v>942576</v>
      </c>
    </row>
    <row r="34" spans="1:38" ht="31.5">
      <c r="A34" s="26">
        <v>24</v>
      </c>
      <c r="B34" s="27" t="s">
        <v>66</v>
      </c>
      <c r="C34" s="28">
        <v>48351</v>
      </c>
      <c r="D34" s="28">
        <v>800910</v>
      </c>
      <c r="E34" s="28"/>
      <c r="F34" s="28"/>
      <c r="G34" s="28">
        <v>21221</v>
      </c>
      <c r="H34" s="28"/>
      <c r="I34" s="28"/>
      <c r="J34" s="29">
        <f t="shared" si="1"/>
        <v>870482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9">
        <f t="shared" si="2"/>
        <v>0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9">
        <f t="shared" si="3"/>
        <v>0</v>
      </c>
      <c r="AL34" s="29">
        <f t="shared" si="0"/>
        <v>870482</v>
      </c>
    </row>
    <row r="35" spans="1:38" ht="47.25">
      <c r="A35" s="26">
        <v>25</v>
      </c>
      <c r="B35" s="27" t="s">
        <v>67</v>
      </c>
      <c r="C35" s="28"/>
      <c r="D35" s="28"/>
      <c r="E35" s="28"/>
      <c r="F35" s="28"/>
      <c r="G35" s="28">
        <v>8051</v>
      </c>
      <c r="H35" s="28">
        <v>639020</v>
      </c>
      <c r="I35" s="28">
        <v>0</v>
      </c>
      <c r="J35" s="29">
        <f t="shared" si="1"/>
        <v>647071</v>
      </c>
      <c r="K35" s="28">
        <v>0</v>
      </c>
      <c r="L35" s="28"/>
      <c r="M35" s="28"/>
      <c r="N35" s="28"/>
      <c r="O35" s="28">
        <v>0</v>
      </c>
      <c r="P35" s="28">
        <v>0</v>
      </c>
      <c r="Q35" s="28"/>
      <c r="R35" s="28"/>
      <c r="S35" s="28"/>
      <c r="T35" s="28">
        <v>6315</v>
      </c>
      <c r="U35" s="28"/>
      <c r="V35" s="28"/>
      <c r="W35" s="28"/>
      <c r="X35" s="28"/>
      <c r="Y35" s="28"/>
      <c r="Z35" s="28">
        <v>1198</v>
      </c>
      <c r="AA35" s="29">
        <f t="shared" si="2"/>
        <v>7513</v>
      </c>
      <c r="AB35" s="28"/>
      <c r="AC35" s="28"/>
      <c r="AD35" s="28"/>
      <c r="AE35" s="28"/>
      <c r="AF35" s="28"/>
      <c r="AG35" s="28"/>
      <c r="AH35" s="28"/>
      <c r="AI35" s="28"/>
      <c r="AJ35" s="28">
        <v>185875</v>
      </c>
      <c r="AK35" s="29">
        <f t="shared" si="3"/>
        <v>185875</v>
      </c>
      <c r="AL35" s="29">
        <f t="shared" si="0"/>
        <v>840459</v>
      </c>
    </row>
    <row r="36" spans="1:38" ht="31.5">
      <c r="A36" s="26">
        <v>26</v>
      </c>
      <c r="B36" s="27" t="s">
        <v>68</v>
      </c>
      <c r="C36" s="28"/>
      <c r="D36" s="28"/>
      <c r="E36" s="28"/>
      <c r="F36" s="28"/>
      <c r="G36" s="28"/>
      <c r="H36" s="28"/>
      <c r="I36" s="28"/>
      <c r="J36" s="29">
        <f t="shared" si="1"/>
        <v>0</v>
      </c>
      <c r="K36" s="28">
        <v>0</v>
      </c>
      <c r="L36" s="28"/>
      <c r="M36" s="28"/>
      <c r="N36" s="28"/>
      <c r="O36" s="28">
        <v>74954</v>
      </c>
      <c r="P36" s="28">
        <v>384880</v>
      </c>
      <c r="Q36" s="28"/>
      <c r="R36" s="28"/>
      <c r="S36" s="28"/>
      <c r="T36" s="28">
        <v>147013</v>
      </c>
      <c r="U36" s="28">
        <v>12976</v>
      </c>
      <c r="V36" s="28"/>
      <c r="W36" s="28"/>
      <c r="X36" s="28"/>
      <c r="Y36" s="28"/>
      <c r="Z36" s="28"/>
      <c r="AA36" s="29">
        <f t="shared" si="2"/>
        <v>619823</v>
      </c>
      <c r="AB36" s="28">
        <v>25347</v>
      </c>
      <c r="AC36" s="28">
        <v>199</v>
      </c>
      <c r="AD36" s="28">
        <v>156090</v>
      </c>
      <c r="AE36" s="28"/>
      <c r="AF36" s="28"/>
      <c r="AG36" s="28"/>
      <c r="AH36" s="28"/>
      <c r="AI36" s="28">
        <v>2823</v>
      </c>
      <c r="AJ36" s="28">
        <v>20883</v>
      </c>
      <c r="AK36" s="29">
        <f t="shared" si="3"/>
        <v>205342</v>
      </c>
      <c r="AL36" s="29">
        <f t="shared" si="0"/>
        <v>825165</v>
      </c>
    </row>
    <row r="37" spans="1:38" ht="15.75">
      <c r="A37" s="26">
        <v>27</v>
      </c>
      <c r="B37" s="27" t="s">
        <v>69</v>
      </c>
      <c r="C37" s="28"/>
      <c r="D37" s="28"/>
      <c r="E37" s="28"/>
      <c r="F37" s="28"/>
      <c r="G37" s="28">
        <v>50673</v>
      </c>
      <c r="H37" s="28"/>
      <c r="I37" s="28"/>
      <c r="J37" s="29">
        <f t="shared" si="1"/>
        <v>50673</v>
      </c>
      <c r="K37" s="28">
        <v>51471</v>
      </c>
      <c r="L37" s="28"/>
      <c r="M37" s="28"/>
      <c r="N37" s="28"/>
      <c r="O37" s="28">
        <v>13723</v>
      </c>
      <c r="P37" s="28">
        <v>100445</v>
      </c>
      <c r="Q37" s="28"/>
      <c r="R37" s="28"/>
      <c r="S37" s="28"/>
      <c r="T37" s="28">
        <v>10402</v>
      </c>
      <c r="U37" s="28"/>
      <c r="V37" s="28"/>
      <c r="W37" s="28"/>
      <c r="X37" s="28"/>
      <c r="Y37" s="28"/>
      <c r="Z37" s="28"/>
      <c r="AA37" s="29">
        <f t="shared" si="2"/>
        <v>176041</v>
      </c>
      <c r="AB37" s="28">
        <v>186269</v>
      </c>
      <c r="AC37" s="28">
        <v>9167</v>
      </c>
      <c r="AD37" s="28"/>
      <c r="AE37" s="28"/>
      <c r="AF37" s="28">
        <v>13142</v>
      </c>
      <c r="AG37" s="28"/>
      <c r="AH37" s="28"/>
      <c r="AI37" s="28">
        <v>878</v>
      </c>
      <c r="AJ37" s="28">
        <v>341434</v>
      </c>
      <c r="AK37" s="29">
        <f t="shared" si="3"/>
        <v>550890</v>
      </c>
      <c r="AL37" s="29">
        <f t="shared" si="0"/>
        <v>777604</v>
      </c>
    </row>
    <row r="38" spans="1:38" ht="15.75">
      <c r="A38" s="26">
        <v>28</v>
      </c>
      <c r="B38" s="27" t="s">
        <v>70</v>
      </c>
      <c r="C38" s="28"/>
      <c r="D38" s="28"/>
      <c r="E38" s="28"/>
      <c r="F38" s="28"/>
      <c r="G38" s="28">
        <v>-63</v>
      </c>
      <c r="H38" s="28">
        <v>0</v>
      </c>
      <c r="I38" s="28"/>
      <c r="J38" s="29">
        <f t="shared" si="1"/>
        <v>-63</v>
      </c>
      <c r="K38" s="28">
        <v>115812</v>
      </c>
      <c r="L38" s="28"/>
      <c r="M38" s="28"/>
      <c r="N38" s="28"/>
      <c r="O38" s="28">
        <v>1380</v>
      </c>
      <c r="P38" s="28">
        <v>632834</v>
      </c>
      <c r="Q38" s="28">
        <v>42</v>
      </c>
      <c r="R38" s="28"/>
      <c r="S38" s="28"/>
      <c r="T38" s="28"/>
      <c r="U38" s="28">
        <v>8660</v>
      </c>
      <c r="V38" s="28"/>
      <c r="W38" s="28"/>
      <c r="X38" s="28">
        <v>1211</v>
      </c>
      <c r="Y38" s="28"/>
      <c r="Z38" s="28"/>
      <c r="AA38" s="29">
        <f t="shared" si="2"/>
        <v>759939</v>
      </c>
      <c r="AB38" s="28"/>
      <c r="AC38" s="28">
        <v>0</v>
      </c>
      <c r="AD38" s="28"/>
      <c r="AE38" s="28">
        <v>22</v>
      </c>
      <c r="AF38" s="28"/>
      <c r="AG38" s="28"/>
      <c r="AH38" s="28"/>
      <c r="AI38" s="28"/>
      <c r="AJ38" s="28">
        <v>6266</v>
      </c>
      <c r="AK38" s="29">
        <f t="shared" si="3"/>
        <v>6288</v>
      </c>
      <c r="AL38" s="29">
        <f t="shared" si="0"/>
        <v>766164</v>
      </c>
    </row>
    <row r="39" spans="1:38" ht="31.5">
      <c r="A39" s="26">
        <v>29</v>
      </c>
      <c r="B39" s="27" t="s">
        <v>71</v>
      </c>
      <c r="C39" s="28"/>
      <c r="D39" s="28"/>
      <c r="E39" s="28"/>
      <c r="F39" s="28"/>
      <c r="G39" s="28">
        <v>91897</v>
      </c>
      <c r="H39" s="28">
        <v>33197</v>
      </c>
      <c r="I39" s="28"/>
      <c r="J39" s="29">
        <f t="shared" si="1"/>
        <v>125094</v>
      </c>
      <c r="K39" s="28">
        <v>55554</v>
      </c>
      <c r="L39" s="28">
        <v>0</v>
      </c>
      <c r="M39" s="28">
        <v>14305</v>
      </c>
      <c r="N39" s="28"/>
      <c r="O39" s="28">
        <v>7904</v>
      </c>
      <c r="P39" s="28">
        <v>38608</v>
      </c>
      <c r="Q39" s="28">
        <v>445</v>
      </c>
      <c r="R39" s="28">
        <v>79536</v>
      </c>
      <c r="S39" s="28"/>
      <c r="T39" s="28">
        <v>775</v>
      </c>
      <c r="U39" s="28">
        <v>3016</v>
      </c>
      <c r="V39" s="28"/>
      <c r="W39" s="28"/>
      <c r="X39" s="28">
        <v>55667</v>
      </c>
      <c r="Y39" s="28"/>
      <c r="Z39" s="28"/>
      <c r="AA39" s="29">
        <f t="shared" si="2"/>
        <v>255810</v>
      </c>
      <c r="AB39" s="28">
        <v>13616</v>
      </c>
      <c r="AC39" s="28">
        <v>6979</v>
      </c>
      <c r="AD39" s="28"/>
      <c r="AE39" s="28"/>
      <c r="AF39" s="28">
        <v>747</v>
      </c>
      <c r="AG39" s="28"/>
      <c r="AH39" s="28"/>
      <c r="AI39" s="28">
        <v>220</v>
      </c>
      <c r="AJ39" s="28">
        <v>34848</v>
      </c>
      <c r="AK39" s="29">
        <f t="shared" si="3"/>
        <v>56410</v>
      </c>
      <c r="AL39" s="29">
        <f t="shared" si="0"/>
        <v>437314</v>
      </c>
    </row>
    <row r="40" spans="1:38" ht="15.75">
      <c r="A40" s="26">
        <v>30</v>
      </c>
      <c r="B40" s="27" t="s">
        <v>72</v>
      </c>
      <c r="C40" s="28">
        <v>24039</v>
      </c>
      <c r="D40" s="28">
        <v>255525</v>
      </c>
      <c r="E40" s="28"/>
      <c r="F40" s="28"/>
      <c r="G40" s="28">
        <v>0</v>
      </c>
      <c r="H40" s="28"/>
      <c r="I40" s="28"/>
      <c r="J40" s="29">
        <f t="shared" si="1"/>
        <v>279564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9">
        <f t="shared" si="2"/>
        <v>0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9">
        <f t="shared" si="3"/>
        <v>0</v>
      </c>
      <c r="AL40" s="29">
        <f t="shared" si="0"/>
        <v>279564</v>
      </c>
    </row>
    <row r="41" spans="1:38" ht="31.5">
      <c r="A41" s="26">
        <v>31</v>
      </c>
      <c r="B41" s="27" t="s">
        <v>73</v>
      </c>
      <c r="C41" s="28"/>
      <c r="D41" s="28"/>
      <c r="E41" s="28"/>
      <c r="F41" s="28"/>
      <c r="G41" s="28">
        <v>14311</v>
      </c>
      <c r="H41" s="28"/>
      <c r="I41" s="28"/>
      <c r="J41" s="29">
        <f t="shared" si="1"/>
        <v>14311</v>
      </c>
      <c r="K41" s="28"/>
      <c r="L41" s="28"/>
      <c r="M41" s="28">
        <v>4876</v>
      </c>
      <c r="N41" s="28">
        <v>7781</v>
      </c>
      <c r="O41" s="28">
        <v>8248</v>
      </c>
      <c r="P41" s="28">
        <v>48458</v>
      </c>
      <c r="Q41" s="28">
        <v>823</v>
      </c>
      <c r="R41" s="28">
        <v>13175</v>
      </c>
      <c r="S41" s="28">
        <v>9043</v>
      </c>
      <c r="T41" s="28">
        <v>16831</v>
      </c>
      <c r="U41" s="28"/>
      <c r="V41" s="28"/>
      <c r="W41" s="28"/>
      <c r="X41" s="28">
        <v>52286</v>
      </c>
      <c r="Y41" s="28"/>
      <c r="Z41" s="28"/>
      <c r="AA41" s="29">
        <f t="shared" si="2"/>
        <v>161521</v>
      </c>
      <c r="AB41" s="28"/>
      <c r="AC41" s="28"/>
      <c r="AD41" s="28"/>
      <c r="AE41" s="28"/>
      <c r="AF41" s="28">
        <v>215</v>
      </c>
      <c r="AG41" s="28"/>
      <c r="AH41" s="28"/>
      <c r="AI41" s="28"/>
      <c r="AJ41" s="28">
        <v>77405</v>
      </c>
      <c r="AK41" s="29">
        <f t="shared" si="3"/>
        <v>77620</v>
      </c>
      <c r="AL41" s="29">
        <f t="shared" si="0"/>
        <v>253452</v>
      </c>
    </row>
    <row r="42" spans="1:38" ht="15.75">
      <c r="A42" s="26">
        <v>32</v>
      </c>
      <c r="B42" s="27" t="s">
        <v>74</v>
      </c>
      <c r="C42" s="28">
        <v>56304</v>
      </c>
      <c r="D42" s="28">
        <v>45507</v>
      </c>
      <c r="E42" s="28">
        <v>399</v>
      </c>
      <c r="F42" s="28"/>
      <c r="G42" s="28">
        <v>125482</v>
      </c>
      <c r="H42" s="28">
        <v>14919</v>
      </c>
      <c r="I42" s="28"/>
      <c r="J42" s="29">
        <f t="shared" si="1"/>
        <v>242611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9">
        <f t="shared" si="2"/>
        <v>0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9">
        <f t="shared" si="3"/>
        <v>0</v>
      </c>
      <c r="AL42" s="29">
        <f t="shared" si="0"/>
        <v>242611</v>
      </c>
    </row>
    <row r="43" spans="1:38" ht="15.75">
      <c r="A43" s="26">
        <v>33</v>
      </c>
      <c r="B43" s="27" t="s">
        <v>75</v>
      </c>
      <c r="C43" s="28"/>
      <c r="D43" s="28"/>
      <c r="E43" s="28"/>
      <c r="F43" s="28"/>
      <c r="G43" s="28">
        <v>39676</v>
      </c>
      <c r="H43" s="28">
        <v>55800</v>
      </c>
      <c r="I43" s="28"/>
      <c r="J43" s="29">
        <f t="shared" si="1"/>
        <v>95476</v>
      </c>
      <c r="K43" s="28">
        <v>389</v>
      </c>
      <c r="L43" s="28"/>
      <c r="M43" s="28"/>
      <c r="N43" s="28"/>
      <c r="O43" s="28"/>
      <c r="P43" s="28"/>
      <c r="Q43" s="28">
        <v>1980</v>
      </c>
      <c r="R43" s="28"/>
      <c r="S43" s="28"/>
      <c r="T43" s="28"/>
      <c r="U43" s="28"/>
      <c r="V43" s="28"/>
      <c r="W43" s="28"/>
      <c r="X43" s="28"/>
      <c r="Y43" s="28"/>
      <c r="Z43" s="28"/>
      <c r="AA43" s="29">
        <f t="shared" si="2"/>
        <v>2369</v>
      </c>
      <c r="AB43" s="28">
        <v>65548</v>
      </c>
      <c r="AC43" s="28">
        <v>9176</v>
      </c>
      <c r="AD43" s="28"/>
      <c r="AE43" s="28"/>
      <c r="AF43" s="28">
        <v>1306</v>
      </c>
      <c r="AG43" s="28"/>
      <c r="AH43" s="28"/>
      <c r="AI43" s="28">
        <v>13415</v>
      </c>
      <c r="AJ43" s="28">
        <v>15501</v>
      </c>
      <c r="AK43" s="29">
        <f t="shared" si="3"/>
        <v>104946</v>
      </c>
      <c r="AL43" s="29">
        <f t="shared" si="0"/>
        <v>202791</v>
      </c>
    </row>
    <row r="44" spans="1:38" ht="15.75">
      <c r="A44" s="26">
        <v>34</v>
      </c>
      <c r="B44" s="27" t="s">
        <v>76</v>
      </c>
      <c r="C44" s="28"/>
      <c r="D44" s="28"/>
      <c r="E44" s="28"/>
      <c r="F44" s="28"/>
      <c r="G44" s="28">
        <v>185</v>
      </c>
      <c r="H44" s="28">
        <v>72210</v>
      </c>
      <c r="I44" s="28"/>
      <c r="J44" s="29">
        <f t="shared" si="1"/>
        <v>72395</v>
      </c>
      <c r="K44" s="28">
        <v>2589</v>
      </c>
      <c r="L44" s="28"/>
      <c r="M44" s="28"/>
      <c r="N44" s="28"/>
      <c r="O44" s="28">
        <v>2443</v>
      </c>
      <c r="P44" s="28">
        <v>10698</v>
      </c>
      <c r="Q44" s="28"/>
      <c r="R44" s="28"/>
      <c r="S44" s="28"/>
      <c r="T44" s="28">
        <v>10037</v>
      </c>
      <c r="U44" s="28"/>
      <c r="V44" s="28"/>
      <c r="W44" s="28"/>
      <c r="X44" s="28"/>
      <c r="Y44" s="28"/>
      <c r="Z44" s="28"/>
      <c r="AA44" s="29">
        <f t="shared" si="2"/>
        <v>25767</v>
      </c>
      <c r="AB44" s="28">
        <v>39583</v>
      </c>
      <c r="AC44" s="28">
        <v>1477</v>
      </c>
      <c r="AD44" s="28"/>
      <c r="AE44" s="28"/>
      <c r="AF44" s="28">
        <v>10479</v>
      </c>
      <c r="AG44" s="28"/>
      <c r="AH44" s="28"/>
      <c r="AI44" s="28">
        <v>1146</v>
      </c>
      <c r="AJ44" s="28">
        <v>10580</v>
      </c>
      <c r="AK44" s="29">
        <f t="shared" si="3"/>
        <v>63265</v>
      </c>
      <c r="AL44" s="29">
        <f t="shared" si="0"/>
        <v>161427</v>
      </c>
    </row>
    <row r="45" spans="1:38" ht="47.25">
      <c r="A45" s="26">
        <v>35</v>
      </c>
      <c r="B45" s="27" t="s">
        <v>77</v>
      </c>
      <c r="C45" s="28">
        <v>4777</v>
      </c>
      <c r="D45" s="28"/>
      <c r="E45" s="28"/>
      <c r="F45" s="28"/>
      <c r="G45" s="28">
        <v>155508</v>
      </c>
      <c r="H45" s="28"/>
      <c r="I45" s="28"/>
      <c r="J45" s="29">
        <f t="shared" si="1"/>
        <v>160285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9">
        <f t="shared" si="2"/>
        <v>0</v>
      </c>
      <c r="AB45" s="28"/>
      <c r="AC45" s="28"/>
      <c r="AD45" s="28"/>
      <c r="AE45" s="28"/>
      <c r="AF45" s="28"/>
      <c r="AG45" s="28"/>
      <c r="AH45" s="28"/>
      <c r="AI45" s="28"/>
      <c r="AJ45" s="28"/>
      <c r="AK45" s="29">
        <f t="shared" si="3"/>
        <v>0</v>
      </c>
      <c r="AL45" s="29">
        <f t="shared" si="0"/>
        <v>160285</v>
      </c>
    </row>
    <row r="46" spans="1:38" ht="15.75">
      <c r="A46" s="26">
        <v>36</v>
      </c>
      <c r="B46" s="27" t="s">
        <v>78</v>
      </c>
      <c r="C46" s="28"/>
      <c r="D46" s="28"/>
      <c r="E46" s="28"/>
      <c r="F46" s="28"/>
      <c r="G46" s="28"/>
      <c r="H46" s="28"/>
      <c r="I46" s="28"/>
      <c r="J46" s="29">
        <f t="shared" si="1"/>
        <v>0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9">
        <f t="shared" si="2"/>
        <v>0</v>
      </c>
      <c r="AB46" s="28">
        <v>83842</v>
      </c>
      <c r="AC46" s="28"/>
      <c r="AD46" s="28"/>
      <c r="AE46" s="28"/>
      <c r="AF46" s="28"/>
      <c r="AG46" s="28"/>
      <c r="AH46" s="28"/>
      <c r="AI46" s="28"/>
      <c r="AJ46" s="28"/>
      <c r="AK46" s="29">
        <f t="shared" si="3"/>
        <v>83842</v>
      </c>
      <c r="AL46" s="29">
        <f t="shared" si="0"/>
        <v>83842</v>
      </c>
    </row>
    <row r="47" spans="1:38" ht="15.75">
      <c r="A47" s="26">
        <v>37</v>
      </c>
      <c r="B47" s="27" t="s">
        <v>79</v>
      </c>
      <c r="C47" s="28"/>
      <c r="D47" s="28"/>
      <c r="E47" s="28"/>
      <c r="F47" s="28"/>
      <c r="G47" s="28"/>
      <c r="H47" s="28">
        <v>29958</v>
      </c>
      <c r="I47" s="28"/>
      <c r="J47" s="29">
        <f t="shared" si="1"/>
        <v>29958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9">
        <f t="shared" si="2"/>
        <v>0</v>
      </c>
      <c r="AB47" s="28">
        <v>28366</v>
      </c>
      <c r="AC47" s="28"/>
      <c r="AD47" s="28">
        <v>7489</v>
      </c>
      <c r="AE47" s="28"/>
      <c r="AF47" s="28"/>
      <c r="AG47" s="28"/>
      <c r="AH47" s="28"/>
      <c r="AI47" s="28"/>
      <c r="AJ47" s="28">
        <v>16904</v>
      </c>
      <c r="AK47" s="29">
        <f t="shared" si="3"/>
        <v>52759</v>
      </c>
      <c r="AL47" s="29">
        <f t="shared" si="0"/>
        <v>82717</v>
      </c>
    </row>
    <row r="48" spans="1:38" ht="15.75">
      <c r="A48" s="26">
        <v>38</v>
      </c>
      <c r="B48" s="27" t="s">
        <v>80</v>
      </c>
      <c r="C48" s="28"/>
      <c r="D48" s="28"/>
      <c r="E48" s="28"/>
      <c r="F48" s="28"/>
      <c r="G48" s="28"/>
      <c r="H48" s="28"/>
      <c r="I48" s="28"/>
      <c r="J48" s="29">
        <f t="shared" si="1"/>
        <v>0</v>
      </c>
      <c r="K48" s="28">
        <v>260</v>
      </c>
      <c r="L48" s="28"/>
      <c r="M48" s="28"/>
      <c r="N48" s="28"/>
      <c r="O48" s="28">
        <v>70155</v>
      </c>
      <c r="P48" s="28">
        <v>84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9">
        <f t="shared" si="2"/>
        <v>70499</v>
      </c>
      <c r="AB48" s="28">
        <v>3489</v>
      </c>
      <c r="AC48" s="28"/>
      <c r="AD48" s="28"/>
      <c r="AE48" s="28"/>
      <c r="AF48" s="28"/>
      <c r="AG48" s="28"/>
      <c r="AH48" s="28"/>
      <c r="AI48" s="28"/>
      <c r="AJ48" s="28">
        <v>1367</v>
      </c>
      <c r="AK48" s="29">
        <f t="shared" si="3"/>
        <v>4856</v>
      </c>
      <c r="AL48" s="29">
        <f t="shared" si="0"/>
        <v>75355</v>
      </c>
    </row>
    <row r="49" spans="1:38" ht="31.5">
      <c r="A49" s="26">
        <v>39</v>
      </c>
      <c r="B49" s="27" t="s">
        <v>81</v>
      </c>
      <c r="C49" s="28">
        <v>52</v>
      </c>
      <c r="D49" s="28">
        <v>19745</v>
      </c>
      <c r="E49" s="28"/>
      <c r="F49" s="28"/>
      <c r="G49" s="28"/>
      <c r="H49" s="28"/>
      <c r="I49" s="28"/>
      <c r="J49" s="29">
        <f t="shared" si="1"/>
        <v>19797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9">
        <f t="shared" si="2"/>
        <v>0</v>
      </c>
      <c r="AB49" s="28"/>
      <c r="AC49" s="28"/>
      <c r="AD49" s="28"/>
      <c r="AE49" s="28"/>
      <c r="AF49" s="28"/>
      <c r="AG49" s="28"/>
      <c r="AH49" s="28"/>
      <c r="AI49" s="28"/>
      <c r="AJ49" s="28"/>
      <c r="AK49" s="29">
        <f t="shared" si="3"/>
        <v>0</v>
      </c>
      <c r="AL49" s="29">
        <f t="shared" si="0"/>
        <v>19797</v>
      </c>
    </row>
    <row r="50" spans="1:38" ht="15.75">
      <c r="A50" s="26">
        <v>40</v>
      </c>
      <c r="B50" s="27" t="s">
        <v>82</v>
      </c>
      <c r="C50" s="28"/>
      <c r="D50" s="28"/>
      <c r="E50" s="28"/>
      <c r="F50" s="28"/>
      <c r="G50" s="28">
        <v>306</v>
      </c>
      <c r="H50" s="28">
        <v>105</v>
      </c>
      <c r="I50" s="28"/>
      <c r="J50" s="29">
        <f t="shared" si="1"/>
        <v>411</v>
      </c>
      <c r="K50" s="28">
        <v>111</v>
      </c>
      <c r="L50" s="28"/>
      <c r="M50" s="28"/>
      <c r="N50" s="28"/>
      <c r="O50" s="28">
        <v>0</v>
      </c>
      <c r="P50" s="28">
        <v>461</v>
      </c>
      <c r="Q50" s="28"/>
      <c r="R50" s="28"/>
      <c r="S50" s="28"/>
      <c r="T50" s="28">
        <v>0</v>
      </c>
      <c r="U50" s="28">
        <v>17</v>
      </c>
      <c r="V50" s="28"/>
      <c r="W50" s="28"/>
      <c r="X50" s="28"/>
      <c r="Y50" s="28"/>
      <c r="Z50" s="28">
        <v>0</v>
      </c>
      <c r="AA50" s="29">
        <f t="shared" si="2"/>
        <v>589</v>
      </c>
      <c r="AB50" s="28">
        <v>6409</v>
      </c>
      <c r="AC50" s="28">
        <v>166</v>
      </c>
      <c r="AD50" s="28">
        <v>212</v>
      </c>
      <c r="AE50" s="28">
        <v>16</v>
      </c>
      <c r="AF50" s="28">
        <v>0</v>
      </c>
      <c r="AG50" s="28"/>
      <c r="AH50" s="28">
        <v>0</v>
      </c>
      <c r="AI50" s="28">
        <v>0</v>
      </c>
      <c r="AJ50" s="28">
        <v>1472</v>
      </c>
      <c r="AK50" s="29">
        <f t="shared" si="3"/>
        <v>8275</v>
      </c>
      <c r="AL50" s="29">
        <f t="shared" si="0"/>
        <v>9275</v>
      </c>
    </row>
    <row r="51" spans="1:38" ht="15.75">
      <c r="A51" s="30">
        <v>41</v>
      </c>
      <c r="B51" s="31" t="s">
        <v>83</v>
      </c>
      <c r="C51" s="32">
        <v>-4743</v>
      </c>
      <c r="D51" s="32">
        <v>-1725</v>
      </c>
      <c r="E51" s="32"/>
      <c r="F51" s="32"/>
      <c r="G51" s="32">
        <v>49</v>
      </c>
      <c r="H51" s="32"/>
      <c r="I51" s="32"/>
      <c r="J51" s="33">
        <f t="shared" si="1"/>
        <v>-6419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0"/>
      <c r="AB51" s="32"/>
      <c r="AC51" s="32"/>
      <c r="AD51" s="32"/>
      <c r="AE51" s="32"/>
      <c r="AF51" s="32"/>
      <c r="AG51" s="32"/>
      <c r="AH51" s="32"/>
      <c r="AI51" s="32"/>
      <c r="AJ51" s="32"/>
      <c r="AK51" s="33">
        <f t="shared" si="3"/>
        <v>0</v>
      </c>
      <c r="AL51" s="33">
        <f t="shared" si="0"/>
        <v>-6419</v>
      </c>
    </row>
    <row r="52" ht="15.75">
      <c r="AL52" s="18"/>
    </row>
  </sheetData>
  <sheetProtection/>
  <mergeCells count="12">
    <mergeCell ref="K9:AA9"/>
    <mergeCell ref="AB9:AK9"/>
    <mergeCell ref="M2:V2"/>
    <mergeCell ref="L3:U3"/>
    <mergeCell ref="A8:A10"/>
    <mergeCell ref="B8:B10"/>
    <mergeCell ref="AK7:AL7"/>
    <mergeCell ref="A5:AL5"/>
    <mergeCell ref="C8:F8"/>
    <mergeCell ref="G8:AK8"/>
    <mergeCell ref="AL8:AL10"/>
    <mergeCell ref="C9:J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0"/>
  <sheetViews>
    <sheetView showGridLines="0" zoomScale="75" zoomScaleNormal="75" zoomScalePageLayoutView="0" workbookViewId="0" topLeftCell="A1">
      <selection activeCell="A8" sqref="A8:A10"/>
    </sheetView>
  </sheetViews>
  <sheetFormatPr defaultColWidth="9.00390625" defaultRowHeight="12.75"/>
  <cols>
    <col min="1" max="1" width="3.125" style="61" customWidth="1"/>
    <col min="2" max="2" width="35.375" style="61" customWidth="1"/>
    <col min="3" max="3" width="13.75390625" style="61" customWidth="1"/>
    <col min="4" max="4" width="13.00390625" style="61" customWidth="1"/>
    <col min="5" max="5" width="12.375" style="61" customWidth="1"/>
    <col min="6" max="6" width="9.625" style="61" customWidth="1"/>
    <col min="7" max="7" width="13.75390625" style="61" customWidth="1"/>
    <col min="8" max="8" width="13.25390625" style="61" customWidth="1"/>
    <col min="9" max="9" width="9.25390625" style="61" customWidth="1"/>
    <col min="10" max="10" width="15.125" style="61" customWidth="1"/>
    <col min="11" max="11" width="14.00390625" style="61" customWidth="1"/>
    <col min="12" max="12" width="13.00390625" style="61" customWidth="1"/>
    <col min="13" max="13" width="11.875" style="61" customWidth="1"/>
    <col min="14" max="14" width="11.125" style="61" customWidth="1"/>
    <col min="15" max="15" width="13.00390625" style="61" customWidth="1"/>
    <col min="16" max="16" width="13.875" style="61" customWidth="1"/>
    <col min="17" max="17" width="12.625" style="61" customWidth="1"/>
    <col min="18" max="19" width="11.375" style="61" customWidth="1"/>
    <col min="20" max="20" width="13.75390625" style="61" customWidth="1"/>
    <col min="21" max="21" width="11.75390625" style="61" customWidth="1"/>
    <col min="22" max="22" width="9.125" style="61" customWidth="1"/>
    <col min="23" max="23" width="12.75390625" style="61" customWidth="1"/>
    <col min="24" max="24" width="14.875" style="61" customWidth="1"/>
    <col min="25" max="25" width="9.125" style="61" customWidth="1"/>
    <col min="26" max="26" width="12.375" style="61" customWidth="1"/>
    <col min="27" max="27" width="11.625" style="61" customWidth="1"/>
    <col min="28" max="28" width="12.875" style="61" customWidth="1"/>
    <col min="29" max="29" width="12.375" style="61" customWidth="1"/>
    <col min="30" max="30" width="12.625" style="61" customWidth="1"/>
    <col min="31" max="31" width="9.125" style="61" customWidth="1"/>
    <col min="32" max="32" width="11.875" style="61" customWidth="1"/>
    <col min="33" max="33" width="9.125" style="61" customWidth="1"/>
    <col min="34" max="35" width="11.25390625" style="61" customWidth="1"/>
    <col min="36" max="36" width="13.25390625" style="61" customWidth="1"/>
    <col min="37" max="37" width="10.00390625" style="61" customWidth="1"/>
    <col min="38" max="38" width="13.125" style="61" customWidth="1"/>
    <col min="39" max="39" width="9.125" style="61" customWidth="1"/>
    <col min="40" max="40" width="12.75390625" style="61" customWidth="1"/>
    <col min="41" max="16384" width="9.125" style="61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60"/>
      <c r="AH1" s="60"/>
      <c r="AI1" s="60"/>
      <c r="AJ1" s="60"/>
      <c r="AK1" s="60"/>
      <c r="AL1" s="60"/>
    </row>
    <row r="2" spans="1:38" ht="18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</row>
    <row r="3" spans="1:38" ht="18">
      <c r="A3" s="101" t="s">
        <v>106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38" ht="18">
      <c r="A4" s="1"/>
      <c r="B4" s="62"/>
      <c r="C4" s="62"/>
      <c r="D4" s="62"/>
      <c r="E4" s="62"/>
      <c r="F4" s="62"/>
      <c r="G4" s="62"/>
      <c r="H4" s="63"/>
      <c r="I4" s="63"/>
      <c r="J4" s="63"/>
      <c r="K4" s="3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0"/>
      <c r="AH4" s="60"/>
      <c r="AI4" s="60"/>
      <c r="AJ4" s="60"/>
      <c r="AK4" s="60"/>
      <c r="AL4" s="60"/>
    </row>
    <row r="5" spans="1:38" ht="18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</row>
    <row r="6" spans="1:38" ht="18">
      <c r="A6" s="1"/>
      <c r="B6" s="62"/>
      <c r="C6" s="62"/>
      <c r="D6" s="62"/>
      <c r="E6" s="62"/>
      <c r="F6" s="62"/>
      <c r="G6" s="62"/>
      <c r="H6" s="63"/>
      <c r="I6" s="63"/>
      <c r="J6" s="63"/>
      <c r="K6" s="3"/>
      <c r="L6" s="64"/>
      <c r="M6" s="64"/>
      <c r="N6" s="64"/>
      <c r="O6" s="64"/>
      <c r="P6" s="64"/>
      <c r="Q6" s="64"/>
      <c r="R6" s="64"/>
      <c r="S6" s="64"/>
      <c r="T6" s="64"/>
      <c r="U6" s="64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0"/>
      <c r="AH6" s="60"/>
      <c r="AI6" s="60"/>
      <c r="AJ6" s="60"/>
      <c r="AK6" s="60"/>
      <c r="AL6" s="60"/>
    </row>
    <row r="7" spans="1:38" ht="14.25">
      <c r="A7" s="1"/>
      <c r="B7" s="62"/>
      <c r="C7" s="62"/>
      <c r="D7" s="62"/>
      <c r="E7" s="62"/>
      <c r="F7" s="62"/>
      <c r="G7" s="62"/>
      <c r="H7" s="63"/>
      <c r="I7" s="63"/>
      <c r="J7" s="63"/>
      <c r="K7" s="66"/>
      <c r="L7" s="66"/>
      <c r="M7" s="66"/>
      <c r="N7" s="1"/>
      <c r="O7" s="66"/>
      <c r="P7" s="66"/>
      <c r="Q7" s="66"/>
      <c r="R7" s="66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0"/>
      <c r="AH7" s="60"/>
      <c r="AI7" s="60"/>
      <c r="AJ7" s="60"/>
      <c r="AK7" s="103" t="s">
        <v>1</v>
      </c>
      <c r="AL7" s="103"/>
    </row>
    <row r="8" spans="1:38" ht="14.25">
      <c r="A8" s="104" t="s">
        <v>2</v>
      </c>
      <c r="B8" s="99" t="s">
        <v>3</v>
      </c>
      <c r="C8" s="99" t="s">
        <v>4</v>
      </c>
      <c r="D8" s="99"/>
      <c r="E8" s="99"/>
      <c r="F8" s="99"/>
      <c r="G8" s="99" t="s">
        <v>5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 t="s">
        <v>6</v>
      </c>
    </row>
    <row r="9" spans="1:38" ht="14.25">
      <c r="A9" s="104"/>
      <c r="B9" s="99"/>
      <c r="C9" s="99" t="s">
        <v>7</v>
      </c>
      <c r="D9" s="99"/>
      <c r="E9" s="99"/>
      <c r="F9" s="99"/>
      <c r="G9" s="99"/>
      <c r="H9" s="99"/>
      <c r="I9" s="99"/>
      <c r="J9" s="99"/>
      <c r="K9" s="99" t="s">
        <v>8</v>
      </c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 t="s">
        <v>9</v>
      </c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1:38" ht="228">
      <c r="A10" s="104"/>
      <c r="B10" s="99"/>
      <c r="C10" s="72" t="s">
        <v>10</v>
      </c>
      <c r="D10" s="72" t="s">
        <v>11</v>
      </c>
      <c r="E10" s="72" t="s">
        <v>30</v>
      </c>
      <c r="F10" s="72" t="s">
        <v>31</v>
      </c>
      <c r="G10" s="72" t="s">
        <v>32</v>
      </c>
      <c r="H10" s="71" t="s">
        <v>33</v>
      </c>
      <c r="I10" s="71" t="s">
        <v>12</v>
      </c>
      <c r="J10" s="71" t="s">
        <v>13</v>
      </c>
      <c r="K10" s="71" t="s">
        <v>14</v>
      </c>
      <c r="L10" s="71" t="s">
        <v>15</v>
      </c>
      <c r="M10" s="71" t="s">
        <v>16</v>
      </c>
      <c r="N10" s="71" t="s">
        <v>17</v>
      </c>
      <c r="O10" s="71" t="s">
        <v>18</v>
      </c>
      <c r="P10" s="71" t="s">
        <v>19</v>
      </c>
      <c r="Q10" s="71" t="s">
        <v>20</v>
      </c>
      <c r="R10" s="71" t="s">
        <v>21</v>
      </c>
      <c r="S10" s="71" t="s">
        <v>22</v>
      </c>
      <c r="T10" s="71" t="s">
        <v>34</v>
      </c>
      <c r="U10" s="71" t="s">
        <v>36</v>
      </c>
      <c r="V10" s="71" t="s">
        <v>35</v>
      </c>
      <c r="W10" s="71" t="s">
        <v>37</v>
      </c>
      <c r="X10" s="71" t="s">
        <v>38</v>
      </c>
      <c r="Y10" s="71" t="s">
        <v>39</v>
      </c>
      <c r="Z10" s="71" t="s">
        <v>12</v>
      </c>
      <c r="AA10" s="71" t="s">
        <v>13</v>
      </c>
      <c r="AB10" s="71" t="s">
        <v>23</v>
      </c>
      <c r="AC10" s="71" t="s">
        <v>24</v>
      </c>
      <c r="AD10" s="71" t="s">
        <v>29</v>
      </c>
      <c r="AE10" s="71" t="s">
        <v>25</v>
      </c>
      <c r="AF10" s="71" t="s">
        <v>40</v>
      </c>
      <c r="AG10" s="72" t="s">
        <v>26</v>
      </c>
      <c r="AH10" s="72" t="s">
        <v>27</v>
      </c>
      <c r="AI10" s="72" t="s">
        <v>28</v>
      </c>
      <c r="AJ10" s="71" t="s">
        <v>41</v>
      </c>
      <c r="AK10" s="72" t="s">
        <v>13</v>
      </c>
      <c r="AL10" s="99"/>
    </row>
    <row r="11" spans="1:41" ht="25.5">
      <c r="A11" s="73">
        <v>1</v>
      </c>
      <c r="B11" s="40" t="s">
        <v>85</v>
      </c>
      <c r="C11" s="51"/>
      <c r="D11" s="51"/>
      <c r="E11" s="51"/>
      <c r="F11" s="51"/>
      <c r="G11" s="51">
        <v>51270</v>
      </c>
      <c r="H11" s="51">
        <v>659502</v>
      </c>
      <c r="I11" s="51"/>
      <c r="J11" s="74">
        <v>710772</v>
      </c>
      <c r="K11" s="51">
        <v>426345</v>
      </c>
      <c r="L11" s="51">
        <v>413107</v>
      </c>
      <c r="M11" s="51">
        <v>164200</v>
      </c>
      <c r="N11" s="51">
        <v>306744</v>
      </c>
      <c r="O11" s="51">
        <v>2379341</v>
      </c>
      <c r="P11" s="51">
        <v>9507744</v>
      </c>
      <c r="Q11" s="51">
        <v>5409</v>
      </c>
      <c r="R11" s="51">
        <v>49515</v>
      </c>
      <c r="S11" s="51">
        <v>32037</v>
      </c>
      <c r="T11" s="51">
        <v>459895</v>
      </c>
      <c r="U11" s="51">
        <v>51065</v>
      </c>
      <c r="V11" s="51"/>
      <c r="W11" s="51">
        <v>503820</v>
      </c>
      <c r="X11" s="51">
        <v>46208</v>
      </c>
      <c r="Y11" s="51"/>
      <c r="Z11" s="51"/>
      <c r="AA11" s="74">
        <v>14345430</v>
      </c>
      <c r="AB11" s="51">
        <v>73092</v>
      </c>
      <c r="AC11" s="51">
        <v>6512</v>
      </c>
      <c r="AD11" s="51">
        <v>1657</v>
      </c>
      <c r="AE11" s="51">
        <v>12</v>
      </c>
      <c r="AF11" s="51">
        <v>11012</v>
      </c>
      <c r="AG11" s="51">
        <v>169</v>
      </c>
      <c r="AH11" s="51">
        <v>2329</v>
      </c>
      <c r="AI11" s="51">
        <v>449331</v>
      </c>
      <c r="AJ11" s="51">
        <v>2368235</v>
      </c>
      <c r="AK11" s="74">
        <v>2912349</v>
      </c>
      <c r="AL11" s="74">
        <f aca="true" t="shared" si="0" ref="AL11:AL53">J11+AA11+AK11</f>
        <v>17968551</v>
      </c>
      <c r="AN11" s="79">
        <v>17968551</v>
      </c>
      <c r="AO11" s="70">
        <f aca="true" t="shared" si="1" ref="AO11:AO54">AL11-AN11</f>
        <v>0</v>
      </c>
    </row>
    <row r="12" spans="1:41" ht="12.75">
      <c r="A12" s="75">
        <v>2</v>
      </c>
      <c r="B12" s="44" t="s">
        <v>45</v>
      </c>
      <c r="C12" s="52"/>
      <c r="D12" s="52"/>
      <c r="E12" s="52"/>
      <c r="F12" s="52"/>
      <c r="G12" s="52">
        <v>2325</v>
      </c>
      <c r="H12" s="52">
        <v>719</v>
      </c>
      <c r="I12" s="52"/>
      <c r="J12" s="76">
        <v>3044</v>
      </c>
      <c r="K12" s="52">
        <v>3030</v>
      </c>
      <c r="L12" s="52"/>
      <c r="M12" s="52">
        <v>275</v>
      </c>
      <c r="N12" s="52"/>
      <c r="O12" s="52">
        <v>2670</v>
      </c>
      <c r="P12" s="52">
        <v>4334729</v>
      </c>
      <c r="Q12" s="52">
        <v>2175</v>
      </c>
      <c r="R12" s="52">
        <v>100</v>
      </c>
      <c r="S12" s="52"/>
      <c r="T12" s="52">
        <v>11554836</v>
      </c>
      <c r="U12" s="52"/>
      <c r="V12" s="52"/>
      <c r="W12" s="52"/>
      <c r="X12" s="52"/>
      <c r="Y12" s="52"/>
      <c r="Z12" s="52"/>
      <c r="AA12" s="76">
        <v>15897815</v>
      </c>
      <c r="AB12" s="52">
        <v>320697</v>
      </c>
      <c r="AC12" s="52">
        <v>17097</v>
      </c>
      <c r="AD12" s="52"/>
      <c r="AE12" s="52">
        <v>918</v>
      </c>
      <c r="AF12" s="52">
        <v>76784</v>
      </c>
      <c r="AG12" s="52"/>
      <c r="AH12" s="52">
        <v>362</v>
      </c>
      <c r="AI12" s="52">
        <v>13790</v>
      </c>
      <c r="AJ12" s="52">
        <v>451473</v>
      </c>
      <c r="AK12" s="76">
        <v>881121</v>
      </c>
      <c r="AL12" s="76">
        <f t="shared" si="0"/>
        <v>16781980</v>
      </c>
      <c r="AN12" s="79">
        <v>16781980</v>
      </c>
      <c r="AO12" s="70">
        <f t="shared" si="1"/>
        <v>0</v>
      </c>
    </row>
    <row r="13" spans="1:41" ht="38.25">
      <c r="A13" s="75">
        <v>3</v>
      </c>
      <c r="B13" s="44" t="s">
        <v>107</v>
      </c>
      <c r="C13" s="52"/>
      <c r="D13" s="52"/>
      <c r="E13" s="52"/>
      <c r="F13" s="52"/>
      <c r="G13" s="52">
        <v>279171</v>
      </c>
      <c r="H13" s="52">
        <v>2734237</v>
      </c>
      <c r="I13" s="52"/>
      <c r="J13" s="76">
        <v>3013408</v>
      </c>
      <c r="K13" s="52">
        <v>497402</v>
      </c>
      <c r="L13" s="52">
        <v>20532</v>
      </c>
      <c r="M13" s="52">
        <v>399138</v>
      </c>
      <c r="N13" s="52">
        <v>104282</v>
      </c>
      <c r="O13" s="52">
        <v>103171</v>
      </c>
      <c r="P13" s="52">
        <v>3037345</v>
      </c>
      <c r="Q13" s="52">
        <v>10897</v>
      </c>
      <c r="R13" s="52">
        <v>247135</v>
      </c>
      <c r="S13" s="52">
        <v>53298</v>
      </c>
      <c r="T13" s="52">
        <v>657525</v>
      </c>
      <c r="U13" s="52">
        <v>7527</v>
      </c>
      <c r="V13" s="52"/>
      <c r="W13" s="52"/>
      <c r="X13" s="52">
        <v>2521876</v>
      </c>
      <c r="Y13" s="52"/>
      <c r="Z13" s="52"/>
      <c r="AA13" s="76">
        <v>7660128</v>
      </c>
      <c r="AB13" s="52">
        <v>1160893</v>
      </c>
      <c r="AC13" s="52">
        <v>97000</v>
      </c>
      <c r="AD13" s="52">
        <v>182721</v>
      </c>
      <c r="AE13" s="52">
        <v>4360</v>
      </c>
      <c r="AF13" s="52">
        <v>54307</v>
      </c>
      <c r="AG13" s="52">
        <v>259</v>
      </c>
      <c r="AH13" s="52">
        <v>2285</v>
      </c>
      <c r="AI13" s="52">
        <v>76351</v>
      </c>
      <c r="AJ13" s="52">
        <v>741268</v>
      </c>
      <c r="AK13" s="76">
        <v>2319444</v>
      </c>
      <c r="AL13" s="76">
        <f t="shared" si="0"/>
        <v>12992980</v>
      </c>
      <c r="AN13" s="79">
        <v>12992980</v>
      </c>
      <c r="AO13" s="70">
        <f t="shared" si="1"/>
        <v>0</v>
      </c>
    </row>
    <row r="14" spans="1:41" ht="12.75">
      <c r="A14" s="75">
        <v>4</v>
      </c>
      <c r="B14" s="44" t="s">
        <v>43</v>
      </c>
      <c r="C14" s="52"/>
      <c r="D14" s="52"/>
      <c r="E14" s="52"/>
      <c r="F14" s="52"/>
      <c r="G14" s="52">
        <v>17296</v>
      </c>
      <c r="H14" s="52">
        <v>166605</v>
      </c>
      <c r="I14" s="52"/>
      <c r="J14" s="76">
        <v>183901</v>
      </c>
      <c r="K14" s="52">
        <v>188574</v>
      </c>
      <c r="L14" s="52"/>
      <c r="M14" s="52">
        <v>39109</v>
      </c>
      <c r="N14" s="52">
        <v>2040</v>
      </c>
      <c r="O14" s="52">
        <v>30469</v>
      </c>
      <c r="P14" s="52">
        <v>198882</v>
      </c>
      <c r="Q14" s="52">
        <v>1887</v>
      </c>
      <c r="R14" s="52">
        <v>11210</v>
      </c>
      <c r="S14" s="52">
        <v>1335</v>
      </c>
      <c r="T14" s="52">
        <v>897483</v>
      </c>
      <c r="U14" s="52"/>
      <c r="V14" s="52"/>
      <c r="W14" s="52">
        <v>71</v>
      </c>
      <c r="X14" s="52">
        <v>7247512</v>
      </c>
      <c r="Y14" s="52"/>
      <c r="Z14" s="52"/>
      <c r="AA14" s="76">
        <v>8618572</v>
      </c>
      <c r="AB14" s="52">
        <v>351521</v>
      </c>
      <c r="AC14" s="52">
        <v>17074</v>
      </c>
      <c r="AD14" s="52">
        <v>298990</v>
      </c>
      <c r="AE14" s="52">
        <v>1738</v>
      </c>
      <c r="AF14" s="52">
        <v>14756</v>
      </c>
      <c r="AG14" s="52">
        <v>102</v>
      </c>
      <c r="AH14" s="52">
        <v>1482</v>
      </c>
      <c r="AI14" s="52">
        <v>28665</v>
      </c>
      <c r="AJ14" s="52">
        <v>225873</v>
      </c>
      <c r="AK14" s="76">
        <v>940201</v>
      </c>
      <c r="AL14" s="76">
        <f t="shared" si="0"/>
        <v>9742674</v>
      </c>
      <c r="AN14" s="79">
        <v>9742674</v>
      </c>
      <c r="AO14" s="70">
        <f t="shared" si="1"/>
        <v>0</v>
      </c>
    </row>
    <row r="15" spans="1:41" ht="12.75">
      <c r="A15" s="75">
        <v>5</v>
      </c>
      <c r="B15" s="44" t="s">
        <v>50</v>
      </c>
      <c r="C15" s="52"/>
      <c r="D15" s="52"/>
      <c r="E15" s="52"/>
      <c r="F15" s="52"/>
      <c r="G15" s="52">
        <v>321366</v>
      </c>
      <c r="H15" s="52">
        <v>351322</v>
      </c>
      <c r="I15" s="52"/>
      <c r="J15" s="76">
        <v>672688</v>
      </c>
      <c r="K15" s="52">
        <v>562971</v>
      </c>
      <c r="L15" s="52">
        <v>640990</v>
      </c>
      <c r="M15" s="52">
        <v>130198</v>
      </c>
      <c r="N15" s="52">
        <v>93304</v>
      </c>
      <c r="O15" s="52">
        <v>721595</v>
      </c>
      <c r="P15" s="52">
        <v>2458433</v>
      </c>
      <c r="Q15" s="52">
        <v>60580</v>
      </c>
      <c r="R15" s="52">
        <v>72847</v>
      </c>
      <c r="S15" s="52">
        <v>55695</v>
      </c>
      <c r="T15" s="52">
        <v>2000782</v>
      </c>
      <c r="U15" s="52">
        <v>28401</v>
      </c>
      <c r="V15" s="52"/>
      <c r="W15" s="52"/>
      <c r="X15" s="52">
        <v>524955</v>
      </c>
      <c r="Y15" s="52"/>
      <c r="Z15" s="52"/>
      <c r="AA15" s="76">
        <v>7350751</v>
      </c>
      <c r="AB15" s="52">
        <v>634030</v>
      </c>
      <c r="AC15" s="52">
        <v>12889</v>
      </c>
      <c r="AD15" s="52"/>
      <c r="AE15" s="52">
        <v>3368</v>
      </c>
      <c r="AF15" s="52">
        <v>36194</v>
      </c>
      <c r="AG15" s="52">
        <v>1978</v>
      </c>
      <c r="AH15" s="52">
        <v>4804</v>
      </c>
      <c r="AI15" s="52">
        <v>34392</v>
      </c>
      <c r="AJ15" s="52">
        <v>797125</v>
      </c>
      <c r="AK15" s="76">
        <v>1524780</v>
      </c>
      <c r="AL15" s="76">
        <f t="shared" si="0"/>
        <v>9548219</v>
      </c>
      <c r="AN15" s="79">
        <v>9548219</v>
      </c>
      <c r="AO15" s="70">
        <f t="shared" si="1"/>
        <v>0</v>
      </c>
    </row>
    <row r="16" spans="1:41" ht="12.75">
      <c r="A16" s="75">
        <v>6</v>
      </c>
      <c r="B16" s="44" t="s">
        <v>49</v>
      </c>
      <c r="C16" s="52"/>
      <c r="D16" s="52"/>
      <c r="E16" s="52"/>
      <c r="F16" s="52"/>
      <c r="G16" s="52">
        <v>73127</v>
      </c>
      <c r="H16" s="52">
        <v>90709</v>
      </c>
      <c r="I16" s="52"/>
      <c r="J16" s="76">
        <v>163836</v>
      </c>
      <c r="K16" s="52">
        <v>98830</v>
      </c>
      <c r="L16" s="52"/>
      <c r="M16" s="52">
        <v>74805</v>
      </c>
      <c r="N16" s="52">
        <v>123777</v>
      </c>
      <c r="O16" s="52">
        <v>1016340</v>
      </c>
      <c r="P16" s="52">
        <v>1788556</v>
      </c>
      <c r="Q16" s="52">
        <v>4759</v>
      </c>
      <c r="R16" s="52">
        <v>60034</v>
      </c>
      <c r="S16" s="52">
        <v>14783</v>
      </c>
      <c r="T16" s="52">
        <v>3418061</v>
      </c>
      <c r="U16" s="52">
        <v>352</v>
      </c>
      <c r="V16" s="52"/>
      <c r="W16" s="52"/>
      <c r="X16" s="52">
        <v>194494</v>
      </c>
      <c r="Y16" s="52"/>
      <c r="Z16" s="52"/>
      <c r="AA16" s="76">
        <v>6794791</v>
      </c>
      <c r="AB16" s="52">
        <v>186081</v>
      </c>
      <c r="AC16" s="52">
        <v>21928</v>
      </c>
      <c r="AD16" s="52"/>
      <c r="AE16" s="52">
        <v>435</v>
      </c>
      <c r="AF16" s="52">
        <v>10259</v>
      </c>
      <c r="AG16" s="52">
        <v>539</v>
      </c>
      <c r="AH16" s="52">
        <v>1428</v>
      </c>
      <c r="AI16" s="52">
        <v>47195</v>
      </c>
      <c r="AJ16" s="52">
        <v>276908</v>
      </c>
      <c r="AK16" s="76">
        <v>544773</v>
      </c>
      <c r="AL16" s="76">
        <f t="shared" si="0"/>
        <v>7503400</v>
      </c>
      <c r="AN16" s="79">
        <v>7503400</v>
      </c>
      <c r="AO16" s="70">
        <f t="shared" si="1"/>
        <v>0</v>
      </c>
    </row>
    <row r="17" spans="1:41" ht="12.75">
      <c r="A17" s="75">
        <v>7</v>
      </c>
      <c r="B17" s="44" t="s">
        <v>91</v>
      </c>
      <c r="C17" s="52"/>
      <c r="D17" s="52"/>
      <c r="E17" s="52"/>
      <c r="F17" s="52"/>
      <c r="G17" s="52">
        <v>1859</v>
      </c>
      <c r="H17" s="52"/>
      <c r="I17" s="52"/>
      <c r="J17" s="76">
        <v>1859</v>
      </c>
      <c r="K17" s="52">
        <v>574148</v>
      </c>
      <c r="L17" s="52"/>
      <c r="M17" s="52">
        <v>44901</v>
      </c>
      <c r="N17" s="52">
        <v>38993</v>
      </c>
      <c r="O17" s="52">
        <v>426305</v>
      </c>
      <c r="P17" s="52">
        <v>845724</v>
      </c>
      <c r="Q17" s="52">
        <v>2940</v>
      </c>
      <c r="R17" s="52">
        <v>14039</v>
      </c>
      <c r="S17" s="52"/>
      <c r="T17" s="52">
        <v>1650121</v>
      </c>
      <c r="U17" s="52">
        <v>15775</v>
      </c>
      <c r="V17" s="52"/>
      <c r="W17" s="52"/>
      <c r="X17" s="52">
        <v>266050</v>
      </c>
      <c r="Y17" s="52"/>
      <c r="Z17" s="52"/>
      <c r="AA17" s="76">
        <v>3878996</v>
      </c>
      <c r="AB17" s="52">
        <v>521088</v>
      </c>
      <c r="AC17" s="52">
        <v>9637</v>
      </c>
      <c r="AD17" s="52"/>
      <c r="AE17" s="52"/>
      <c r="AF17" s="52">
        <v>31494</v>
      </c>
      <c r="AG17" s="52">
        <v>399</v>
      </c>
      <c r="AH17" s="52">
        <v>5508</v>
      </c>
      <c r="AI17" s="52">
        <v>67075</v>
      </c>
      <c r="AJ17" s="52">
        <v>930306</v>
      </c>
      <c r="AK17" s="76">
        <v>1565507</v>
      </c>
      <c r="AL17" s="76">
        <f t="shared" si="0"/>
        <v>5446362</v>
      </c>
      <c r="AN17" s="79">
        <v>5446362</v>
      </c>
      <c r="AO17" s="70">
        <f t="shared" si="1"/>
        <v>0</v>
      </c>
    </row>
    <row r="18" spans="1:41" ht="12.75">
      <c r="A18" s="75">
        <v>8</v>
      </c>
      <c r="B18" s="44" t="s">
        <v>54</v>
      </c>
      <c r="C18" s="52"/>
      <c r="D18" s="52"/>
      <c r="E18" s="52"/>
      <c r="F18" s="52"/>
      <c r="G18" s="52">
        <v>214786</v>
      </c>
      <c r="H18" s="52">
        <v>48623</v>
      </c>
      <c r="I18" s="52"/>
      <c r="J18" s="76">
        <v>263409</v>
      </c>
      <c r="K18" s="52"/>
      <c r="L18" s="52"/>
      <c r="M18" s="52"/>
      <c r="N18" s="52"/>
      <c r="O18" s="52">
        <v>5176</v>
      </c>
      <c r="P18" s="52">
        <v>3338706</v>
      </c>
      <c r="Q18" s="52"/>
      <c r="R18" s="52"/>
      <c r="S18" s="52"/>
      <c r="T18" s="52">
        <v>287883</v>
      </c>
      <c r="U18" s="52"/>
      <c r="V18" s="52"/>
      <c r="W18" s="52"/>
      <c r="X18" s="52">
        <v>1324038</v>
      </c>
      <c r="Y18" s="52">
        <v>4573</v>
      </c>
      <c r="Z18" s="52"/>
      <c r="AA18" s="76">
        <v>4960376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76">
        <v>0</v>
      </c>
      <c r="AL18" s="76">
        <f t="shared" si="0"/>
        <v>5223785</v>
      </c>
      <c r="AN18" s="79">
        <v>5223785</v>
      </c>
      <c r="AO18" s="70">
        <f t="shared" si="1"/>
        <v>0</v>
      </c>
    </row>
    <row r="19" spans="1:41" ht="12.75">
      <c r="A19" s="75">
        <v>9</v>
      </c>
      <c r="B19" s="44" t="s">
        <v>52</v>
      </c>
      <c r="C19" s="52"/>
      <c r="D19" s="52"/>
      <c r="E19" s="52"/>
      <c r="F19" s="52"/>
      <c r="G19" s="52">
        <v>206595</v>
      </c>
      <c r="H19" s="52">
        <v>401621</v>
      </c>
      <c r="I19" s="52"/>
      <c r="J19" s="76">
        <v>608216</v>
      </c>
      <c r="K19" s="52">
        <v>374705</v>
      </c>
      <c r="L19" s="52">
        <v>2054</v>
      </c>
      <c r="M19" s="52">
        <v>31995</v>
      </c>
      <c r="N19" s="52">
        <v>9808</v>
      </c>
      <c r="O19" s="52">
        <v>233956</v>
      </c>
      <c r="P19" s="52">
        <v>1030998</v>
      </c>
      <c r="Q19" s="52">
        <v>42854</v>
      </c>
      <c r="R19" s="52">
        <v>10507</v>
      </c>
      <c r="S19" s="52">
        <v>652</v>
      </c>
      <c r="T19" s="52">
        <v>209377</v>
      </c>
      <c r="U19" s="52">
        <v>756</v>
      </c>
      <c r="V19" s="52"/>
      <c r="W19" s="52">
        <v>0</v>
      </c>
      <c r="X19" s="52">
        <v>109878</v>
      </c>
      <c r="Y19" s="52"/>
      <c r="Z19" s="52"/>
      <c r="AA19" s="76">
        <v>2057540</v>
      </c>
      <c r="AB19" s="52">
        <v>1215985</v>
      </c>
      <c r="AC19" s="52">
        <v>45218</v>
      </c>
      <c r="AD19" s="52"/>
      <c r="AE19" s="52">
        <v>3293</v>
      </c>
      <c r="AF19" s="52">
        <v>50132</v>
      </c>
      <c r="AG19" s="52">
        <v>5560</v>
      </c>
      <c r="AH19" s="52">
        <v>9008</v>
      </c>
      <c r="AI19" s="52">
        <v>37857</v>
      </c>
      <c r="AJ19" s="52">
        <v>781680</v>
      </c>
      <c r="AK19" s="76">
        <v>2148733</v>
      </c>
      <c r="AL19" s="76">
        <f t="shared" si="0"/>
        <v>4814489</v>
      </c>
      <c r="AN19" s="79">
        <v>4814489</v>
      </c>
      <c r="AO19" s="70">
        <f t="shared" si="1"/>
        <v>0</v>
      </c>
    </row>
    <row r="20" spans="1:41" ht="12.75">
      <c r="A20" s="75">
        <v>10</v>
      </c>
      <c r="B20" s="44" t="s">
        <v>57</v>
      </c>
      <c r="C20" s="52"/>
      <c r="D20" s="52"/>
      <c r="E20" s="52"/>
      <c r="F20" s="52"/>
      <c r="G20" s="52">
        <v>4982</v>
      </c>
      <c r="H20" s="52">
        <v>76400</v>
      </c>
      <c r="I20" s="52"/>
      <c r="J20" s="76">
        <v>81382</v>
      </c>
      <c r="K20" s="52">
        <v>429244</v>
      </c>
      <c r="L20" s="52">
        <v>72723</v>
      </c>
      <c r="M20" s="52">
        <v>879</v>
      </c>
      <c r="N20" s="52"/>
      <c r="O20" s="52">
        <v>1718</v>
      </c>
      <c r="P20" s="52">
        <v>89346</v>
      </c>
      <c r="Q20" s="52">
        <v>5363</v>
      </c>
      <c r="R20" s="52">
        <v>350</v>
      </c>
      <c r="S20" s="52"/>
      <c r="T20" s="52">
        <v>262482</v>
      </c>
      <c r="U20" s="52">
        <v>332</v>
      </c>
      <c r="V20" s="52"/>
      <c r="W20" s="52"/>
      <c r="X20" s="52"/>
      <c r="Y20" s="52"/>
      <c r="Z20" s="52"/>
      <c r="AA20" s="76">
        <v>862437</v>
      </c>
      <c r="AB20" s="52">
        <v>3039969</v>
      </c>
      <c r="AC20" s="52">
        <v>60756</v>
      </c>
      <c r="AD20" s="52"/>
      <c r="AE20" s="52">
        <v>1867</v>
      </c>
      <c r="AF20" s="52">
        <v>20425</v>
      </c>
      <c r="AG20" s="52">
        <v>472</v>
      </c>
      <c r="AH20" s="52">
        <v>935</v>
      </c>
      <c r="AI20" s="52">
        <v>4125</v>
      </c>
      <c r="AJ20" s="52">
        <v>171160</v>
      </c>
      <c r="AK20" s="76">
        <v>3299709</v>
      </c>
      <c r="AL20" s="76">
        <f t="shared" si="0"/>
        <v>4243528</v>
      </c>
      <c r="AN20" s="79">
        <v>4243528</v>
      </c>
      <c r="AO20" s="70">
        <f t="shared" si="1"/>
        <v>0</v>
      </c>
    </row>
    <row r="21" spans="1:41" ht="12.75">
      <c r="A21" s="75">
        <v>11</v>
      </c>
      <c r="B21" s="44" t="s">
        <v>48</v>
      </c>
      <c r="C21" s="52"/>
      <c r="D21" s="52"/>
      <c r="E21" s="52"/>
      <c r="F21" s="52"/>
      <c r="G21" s="52">
        <v>1284843</v>
      </c>
      <c r="H21" s="52">
        <v>1844</v>
      </c>
      <c r="I21" s="52"/>
      <c r="J21" s="76">
        <v>1286687</v>
      </c>
      <c r="K21" s="52">
        <v>123330</v>
      </c>
      <c r="L21" s="52"/>
      <c r="M21" s="52">
        <v>5073</v>
      </c>
      <c r="N21" s="52"/>
      <c r="O21" s="52">
        <v>9812</v>
      </c>
      <c r="P21" s="52">
        <v>904295</v>
      </c>
      <c r="Q21" s="52">
        <v>7079</v>
      </c>
      <c r="R21" s="52">
        <v>15060</v>
      </c>
      <c r="S21" s="52"/>
      <c r="T21" s="52">
        <v>44362</v>
      </c>
      <c r="U21" s="52"/>
      <c r="V21" s="52"/>
      <c r="W21" s="52"/>
      <c r="X21" s="52">
        <v>1602512</v>
      </c>
      <c r="Y21" s="52"/>
      <c r="Z21" s="52"/>
      <c r="AA21" s="76">
        <v>2711523</v>
      </c>
      <c r="AB21" s="52">
        <v>16708</v>
      </c>
      <c r="AC21" s="52">
        <v>-167</v>
      </c>
      <c r="AD21" s="52"/>
      <c r="AE21" s="52"/>
      <c r="AF21" s="52">
        <v>1934</v>
      </c>
      <c r="AG21" s="52"/>
      <c r="AH21" s="52"/>
      <c r="AI21" s="52">
        <v>2797</v>
      </c>
      <c r="AJ21" s="52">
        <v>107655</v>
      </c>
      <c r="AK21" s="76">
        <v>128927</v>
      </c>
      <c r="AL21" s="76">
        <f t="shared" si="0"/>
        <v>4127137</v>
      </c>
      <c r="AN21" s="79">
        <v>4127137</v>
      </c>
      <c r="AO21" s="70">
        <f t="shared" si="1"/>
        <v>0</v>
      </c>
    </row>
    <row r="22" spans="1:41" ht="38.25">
      <c r="A22" s="75">
        <v>12</v>
      </c>
      <c r="B22" s="44" t="s">
        <v>102</v>
      </c>
      <c r="C22" s="52">
        <v>1199926</v>
      </c>
      <c r="D22" s="52">
        <v>1005291</v>
      </c>
      <c r="E22" s="52"/>
      <c r="F22" s="52">
        <v>600</v>
      </c>
      <c r="G22" s="52">
        <v>271668</v>
      </c>
      <c r="H22" s="52"/>
      <c r="I22" s="52"/>
      <c r="J22" s="76">
        <v>2477485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76"/>
      <c r="AB22" s="52"/>
      <c r="AC22" s="52"/>
      <c r="AD22" s="52"/>
      <c r="AE22" s="52"/>
      <c r="AF22" s="52"/>
      <c r="AG22" s="52"/>
      <c r="AH22" s="52"/>
      <c r="AI22" s="52"/>
      <c r="AJ22" s="52"/>
      <c r="AK22" s="76"/>
      <c r="AL22" s="76">
        <f t="shared" si="0"/>
        <v>2477485</v>
      </c>
      <c r="AN22" s="79">
        <v>2477485</v>
      </c>
      <c r="AO22" s="70">
        <f t="shared" si="1"/>
        <v>0</v>
      </c>
    </row>
    <row r="23" spans="1:41" ht="12.75">
      <c r="A23" s="75">
        <v>13</v>
      </c>
      <c r="B23" s="44" t="s">
        <v>55</v>
      </c>
      <c r="C23" s="52"/>
      <c r="D23" s="52"/>
      <c r="E23" s="52"/>
      <c r="F23" s="52"/>
      <c r="G23" s="52">
        <v>24354</v>
      </c>
      <c r="H23" s="52">
        <v>43915</v>
      </c>
      <c r="I23" s="52"/>
      <c r="J23" s="76">
        <v>68269</v>
      </c>
      <c r="K23" s="52">
        <v>101457</v>
      </c>
      <c r="L23" s="52">
        <v>30302</v>
      </c>
      <c r="M23" s="52">
        <v>20873</v>
      </c>
      <c r="N23" s="52"/>
      <c r="O23" s="52">
        <v>68771</v>
      </c>
      <c r="P23" s="52">
        <v>455260</v>
      </c>
      <c r="Q23" s="52">
        <v>3447</v>
      </c>
      <c r="R23" s="52">
        <v>23707</v>
      </c>
      <c r="S23" s="52"/>
      <c r="T23" s="52">
        <v>717635</v>
      </c>
      <c r="U23" s="52">
        <v>-111552</v>
      </c>
      <c r="V23" s="52"/>
      <c r="W23" s="52">
        <v>796</v>
      </c>
      <c r="X23" s="52">
        <v>227134</v>
      </c>
      <c r="Y23" s="52"/>
      <c r="Z23" s="52"/>
      <c r="AA23" s="76">
        <v>1537830</v>
      </c>
      <c r="AB23" s="52">
        <v>273093</v>
      </c>
      <c r="AC23" s="52">
        <v>11585</v>
      </c>
      <c r="AD23" s="52"/>
      <c r="AE23" s="52"/>
      <c r="AF23" s="52">
        <v>16660</v>
      </c>
      <c r="AG23" s="52"/>
      <c r="AH23" s="52"/>
      <c r="AI23" s="52">
        <v>16120</v>
      </c>
      <c r="AJ23" s="52">
        <v>352153</v>
      </c>
      <c r="AK23" s="76">
        <v>669611</v>
      </c>
      <c r="AL23" s="76">
        <f t="shared" si="0"/>
        <v>2275710</v>
      </c>
      <c r="AN23" s="79">
        <v>2275710</v>
      </c>
      <c r="AO23" s="70">
        <f t="shared" si="1"/>
        <v>0</v>
      </c>
    </row>
    <row r="24" spans="1:41" ht="25.5">
      <c r="A24" s="75">
        <v>14</v>
      </c>
      <c r="B24" s="44" t="s">
        <v>105</v>
      </c>
      <c r="C24" s="52"/>
      <c r="D24" s="52"/>
      <c r="E24" s="52"/>
      <c r="F24" s="52"/>
      <c r="G24" s="52">
        <v>14975</v>
      </c>
      <c r="H24" s="52"/>
      <c r="I24" s="52"/>
      <c r="J24" s="76">
        <v>14975</v>
      </c>
      <c r="K24" s="52">
        <v>356496</v>
      </c>
      <c r="L24" s="52">
        <v>2403</v>
      </c>
      <c r="M24" s="52">
        <v>3839</v>
      </c>
      <c r="N24" s="52">
        <v>3303</v>
      </c>
      <c r="O24" s="52">
        <v>104358</v>
      </c>
      <c r="P24" s="52">
        <v>1021669</v>
      </c>
      <c r="Q24" s="52">
        <v>19235</v>
      </c>
      <c r="R24" s="52"/>
      <c r="S24" s="52">
        <v>91</v>
      </c>
      <c r="T24" s="52">
        <v>211335</v>
      </c>
      <c r="U24" s="52"/>
      <c r="V24" s="52"/>
      <c r="W24" s="52"/>
      <c r="X24" s="52">
        <v>1138</v>
      </c>
      <c r="Y24" s="52"/>
      <c r="Z24" s="52"/>
      <c r="AA24" s="76">
        <v>1723867</v>
      </c>
      <c r="AB24" s="52">
        <v>84098</v>
      </c>
      <c r="AC24" s="52">
        <v>3734</v>
      </c>
      <c r="AD24" s="52"/>
      <c r="AE24" s="52"/>
      <c r="AF24" s="52">
        <v>10636</v>
      </c>
      <c r="AG24" s="52"/>
      <c r="AH24" s="52"/>
      <c r="AI24" s="52">
        <v>5072</v>
      </c>
      <c r="AJ24" s="52">
        <v>167201</v>
      </c>
      <c r="AK24" s="76">
        <v>270741</v>
      </c>
      <c r="AL24" s="76">
        <f t="shared" si="0"/>
        <v>2009583</v>
      </c>
      <c r="AN24" s="79">
        <v>2009583</v>
      </c>
      <c r="AO24" s="70">
        <f t="shared" si="1"/>
        <v>0</v>
      </c>
    </row>
    <row r="25" spans="1:41" ht="12.75">
      <c r="A25" s="75">
        <v>15</v>
      </c>
      <c r="B25" s="44" t="s">
        <v>59</v>
      </c>
      <c r="C25" s="52"/>
      <c r="D25" s="52"/>
      <c r="E25" s="52"/>
      <c r="F25" s="52"/>
      <c r="G25" s="52">
        <v>29713</v>
      </c>
      <c r="H25" s="52">
        <v>69951</v>
      </c>
      <c r="I25" s="52"/>
      <c r="J25" s="76">
        <v>99664</v>
      </c>
      <c r="K25" s="52">
        <v>171804</v>
      </c>
      <c r="L25" s="52">
        <v>421</v>
      </c>
      <c r="M25" s="52">
        <v>86375</v>
      </c>
      <c r="N25" s="52">
        <v>150621</v>
      </c>
      <c r="O25" s="52">
        <v>73746</v>
      </c>
      <c r="P25" s="52">
        <v>218485</v>
      </c>
      <c r="Q25" s="52">
        <v>15653</v>
      </c>
      <c r="R25" s="52">
        <v>144915</v>
      </c>
      <c r="S25" s="52">
        <v>1632</v>
      </c>
      <c r="T25" s="52">
        <v>144205</v>
      </c>
      <c r="U25" s="52"/>
      <c r="V25" s="52"/>
      <c r="W25" s="52">
        <v>80</v>
      </c>
      <c r="X25" s="52">
        <v>16175</v>
      </c>
      <c r="Y25" s="52"/>
      <c r="Z25" s="52"/>
      <c r="AA25" s="76">
        <v>1024112</v>
      </c>
      <c r="AB25" s="52">
        <v>466260</v>
      </c>
      <c r="AC25" s="52">
        <v>15393</v>
      </c>
      <c r="AD25" s="52"/>
      <c r="AE25" s="52"/>
      <c r="AF25" s="52">
        <v>12718</v>
      </c>
      <c r="AG25" s="52"/>
      <c r="AH25" s="52">
        <v>1887</v>
      </c>
      <c r="AI25" s="52">
        <v>8963</v>
      </c>
      <c r="AJ25" s="52">
        <v>204840</v>
      </c>
      <c r="AK25" s="76">
        <v>710061</v>
      </c>
      <c r="AL25" s="76">
        <f t="shared" si="0"/>
        <v>1833837</v>
      </c>
      <c r="AN25" s="79">
        <v>1833837</v>
      </c>
      <c r="AO25" s="70">
        <f t="shared" si="1"/>
        <v>0</v>
      </c>
    </row>
    <row r="26" spans="1:41" ht="51">
      <c r="A26" s="75">
        <v>16</v>
      </c>
      <c r="B26" s="44" t="s">
        <v>98</v>
      </c>
      <c r="C26" s="52"/>
      <c r="D26" s="52"/>
      <c r="E26" s="52"/>
      <c r="F26" s="52"/>
      <c r="G26" s="52">
        <v>19177</v>
      </c>
      <c r="H26" s="52">
        <v>186017</v>
      </c>
      <c r="I26" s="52"/>
      <c r="J26" s="76">
        <v>205194</v>
      </c>
      <c r="K26" s="52">
        <v>101908</v>
      </c>
      <c r="L26" s="52"/>
      <c r="M26" s="52">
        <v>68200</v>
      </c>
      <c r="N26" s="52"/>
      <c r="O26" s="52">
        <v>47316</v>
      </c>
      <c r="P26" s="52">
        <v>600800</v>
      </c>
      <c r="Q26" s="52">
        <v>1290</v>
      </c>
      <c r="R26" s="52">
        <v>59266</v>
      </c>
      <c r="S26" s="52">
        <v>253</v>
      </c>
      <c r="T26" s="52">
        <v>396864</v>
      </c>
      <c r="U26" s="52">
        <v>133644</v>
      </c>
      <c r="V26" s="52"/>
      <c r="W26" s="52"/>
      <c r="X26" s="52">
        <v>1421</v>
      </c>
      <c r="Y26" s="52"/>
      <c r="Z26" s="52"/>
      <c r="AA26" s="76">
        <v>1410962</v>
      </c>
      <c r="AB26" s="52">
        <v>40843</v>
      </c>
      <c r="AC26" s="52">
        <v>6885</v>
      </c>
      <c r="AD26" s="52"/>
      <c r="AE26" s="52">
        <v>2763</v>
      </c>
      <c r="AF26" s="52">
        <v>8015</v>
      </c>
      <c r="AG26" s="52"/>
      <c r="AH26" s="52"/>
      <c r="AI26" s="52">
        <v>11824</v>
      </c>
      <c r="AJ26" s="52">
        <v>141937</v>
      </c>
      <c r="AK26" s="76">
        <v>212267</v>
      </c>
      <c r="AL26" s="76">
        <f t="shared" si="0"/>
        <v>1828423</v>
      </c>
      <c r="AN26" s="79">
        <v>1828423</v>
      </c>
      <c r="AO26" s="70">
        <f t="shared" si="1"/>
        <v>0</v>
      </c>
    </row>
    <row r="27" spans="1:41" ht="12.75">
      <c r="A27" s="75">
        <v>17</v>
      </c>
      <c r="B27" s="44" t="s">
        <v>62</v>
      </c>
      <c r="C27" s="52"/>
      <c r="D27" s="52"/>
      <c r="E27" s="52"/>
      <c r="F27" s="52"/>
      <c r="G27" s="52">
        <v>46942</v>
      </c>
      <c r="H27" s="52">
        <v>1344</v>
      </c>
      <c r="I27" s="52"/>
      <c r="J27" s="76">
        <v>48286</v>
      </c>
      <c r="K27" s="52">
        <v>30423</v>
      </c>
      <c r="L27" s="52"/>
      <c r="M27" s="52"/>
      <c r="N27" s="52"/>
      <c r="O27" s="52">
        <v>32167</v>
      </c>
      <c r="P27" s="52">
        <v>156086</v>
      </c>
      <c r="Q27" s="52">
        <v>27949</v>
      </c>
      <c r="R27" s="52">
        <v>1150</v>
      </c>
      <c r="S27" s="52"/>
      <c r="T27" s="52">
        <v>148792</v>
      </c>
      <c r="U27" s="52"/>
      <c r="V27" s="52"/>
      <c r="W27" s="52"/>
      <c r="X27" s="52"/>
      <c r="Y27" s="52"/>
      <c r="Z27" s="52"/>
      <c r="AA27" s="76">
        <v>396567</v>
      </c>
      <c r="AB27" s="52">
        <v>1155154</v>
      </c>
      <c r="AC27" s="52">
        <v>21320</v>
      </c>
      <c r="AD27" s="52"/>
      <c r="AE27" s="52">
        <v>689</v>
      </c>
      <c r="AF27" s="52">
        <v>8383</v>
      </c>
      <c r="AG27" s="52"/>
      <c r="AH27" s="52">
        <v>512</v>
      </c>
      <c r="AI27" s="52">
        <v>5063</v>
      </c>
      <c r="AJ27" s="52">
        <v>70110</v>
      </c>
      <c r="AK27" s="76">
        <v>1261231</v>
      </c>
      <c r="AL27" s="76">
        <f t="shared" si="0"/>
        <v>1706084</v>
      </c>
      <c r="AN27" s="79">
        <v>1706084</v>
      </c>
      <c r="AO27" s="70">
        <f t="shared" si="1"/>
        <v>0</v>
      </c>
    </row>
    <row r="28" spans="1:41" ht="12.75">
      <c r="A28" s="75">
        <v>18</v>
      </c>
      <c r="B28" s="44" t="s">
        <v>58</v>
      </c>
      <c r="C28" s="52"/>
      <c r="D28" s="52"/>
      <c r="E28" s="52"/>
      <c r="F28" s="52"/>
      <c r="G28" s="52">
        <v>10763</v>
      </c>
      <c r="H28" s="52"/>
      <c r="I28" s="52"/>
      <c r="J28" s="76">
        <v>10763</v>
      </c>
      <c r="K28" s="52">
        <v>64000</v>
      </c>
      <c r="L28" s="52">
        <v>2484</v>
      </c>
      <c r="M28" s="52"/>
      <c r="N28" s="52"/>
      <c r="O28" s="52">
        <v>39950</v>
      </c>
      <c r="P28" s="52">
        <v>178063</v>
      </c>
      <c r="Q28" s="52">
        <v>7469</v>
      </c>
      <c r="R28" s="52"/>
      <c r="S28" s="52"/>
      <c r="T28" s="52">
        <v>226042</v>
      </c>
      <c r="U28" s="52"/>
      <c r="V28" s="52"/>
      <c r="W28" s="52"/>
      <c r="X28" s="52">
        <v>318580</v>
      </c>
      <c r="Y28" s="52"/>
      <c r="Z28" s="52"/>
      <c r="AA28" s="76">
        <v>836588</v>
      </c>
      <c r="AB28" s="52">
        <v>505748</v>
      </c>
      <c r="AC28" s="52">
        <v>16413</v>
      </c>
      <c r="AD28" s="52"/>
      <c r="AE28" s="52"/>
      <c r="AF28" s="52"/>
      <c r="AG28" s="52"/>
      <c r="AH28" s="52"/>
      <c r="AI28" s="52">
        <v>7021</v>
      </c>
      <c r="AJ28" s="52">
        <v>157035</v>
      </c>
      <c r="AK28" s="76">
        <v>686217</v>
      </c>
      <c r="AL28" s="76">
        <f t="shared" si="0"/>
        <v>1533568</v>
      </c>
      <c r="AN28" s="79">
        <v>1533568</v>
      </c>
      <c r="AO28" s="70">
        <f t="shared" si="1"/>
        <v>0</v>
      </c>
    </row>
    <row r="29" spans="1:41" ht="12.75">
      <c r="A29" s="75">
        <v>19</v>
      </c>
      <c r="B29" s="44" t="s">
        <v>61</v>
      </c>
      <c r="C29" s="52"/>
      <c r="D29" s="52"/>
      <c r="E29" s="52"/>
      <c r="F29" s="52"/>
      <c r="G29" s="52">
        <v>6498</v>
      </c>
      <c r="H29" s="52">
        <v>185411</v>
      </c>
      <c r="I29" s="52"/>
      <c r="J29" s="76">
        <v>191909</v>
      </c>
      <c r="K29" s="52">
        <v>117713</v>
      </c>
      <c r="L29" s="52">
        <v>703</v>
      </c>
      <c r="M29" s="52">
        <v>4547</v>
      </c>
      <c r="N29" s="52">
        <v>386</v>
      </c>
      <c r="O29" s="52">
        <v>20475</v>
      </c>
      <c r="P29" s="52">
        <v>68925</v>
      </c>
      <c r="Q29" s="52">
        <v>184</v>
      </c>
      <c r="R29" s="52">
        <v>431</v>
      </c>
      <c r="S29" s="52">
        <v>292</v>
      </c>
      <c r="T29" s="52">
        <v>111325</v>
      </c>
      <c r="U29" s="52"/>
      <c r="V29" s="52"/>
      <c r="W29" s="52"/>
      <c r="X29" s="52"/>
      <c r="Y29" s="52"/>
      <c r="Z29" s="52"/>
      <c r="AA29" s="76">
        <v>324981</v>
      </c>
      <c r="AB29" s="52">
        <v>635442</v>
      </c>
      <c r="AC29" s="52">
        <v>43933</v>
      </c>
      <c r="AD29" s="52"/>
      <c r="AE29" s="52"/>
      <c r="AF29" s="52">
        <v>11868</v>
      </c>
      <c r="AG29" s="52"/>
      <c r="AH29" s="52"/>
      <c r="AI29" s="52">
        <v>8320</v>
      </c>
      <c r="AJ29" s="52">
        <v>171292</v>
      </c>
      <c r="AK29" s="76">
        <v>870855</v>
      </c>
      <c r="AL29" s="76">
        <f t="shared" si="0"/>
        <v>1387745</v>
      </c>
      <c r="AN29" s="79">
        <v>1387745</v>
      </c>
      <c r="AO29" s="70">
        <f t="shared" si="1"/>
        <v>0</v>
      </c>
    </row>
    <row r="30" spans="1:41" ht="12.75">
      <c r="A30" s="75">
        <v>20</v>
      </c>
      <c r="B30" s="44" t="s">
        <v>63</v>
      </c>
      <c r="C30" s="52"/>
      <c r="D30" s="52"/>
      <c r="E30" s="52"/>
      <c r="F30" s="52"/>
      <c r="G30" s="52">
        <v>94</v>
      </c>
      <c r="H30" s="52">
        <v>1188387</v>
      </c>
      <c r="I30" s="52"/>
      <c r="J30" s="76">
        <v>1188481</v>
      </c>
      <c r="K30" s="52"/>
      <c r="L30" s="52"/>
      <c r="M30" s="52"/>
      <c r="N30" s="52"/>
      <c r="O30" s="52"/>
      <c r="P30" s="52">
        <v>1015</v>
      </c>
      <c r="Q30" s="52"/>
      <c r="R30" s="52"/>
      <c r="S30" s="52"/>
      <c r="T30" s="52">
        <v>1928</v>
      </c>
      <c r="U30" s="52"/>
      <c r="V30" s="52"/>
      <c r="W30" s="52"/>
      <c r="X30" s="52"/>
      <c r="Y30" s="52"/>
      <c r="Z30" s="52">
        <v>244</v>
      </c>
      <c r="AA30" s="76">
        <v>3187</v>
      </c>
      <c r="AB30" s="52">
        <v>113769</v>
      </c>
      <c r="AC30" s="52">
        <v>3340</v>
      </c>
      <c r="AD30" s="52"/>
      <c r="AE30" s="52"/>
      <c r="AF30" s="52"/>
      <c r="AG30" s="52"/>
      <c r="AH30" s="52"/>
      <c r="AI30" s="52"/>
      <c r="AJ30" s="52">
        <v>25401</v>
      </c>
      <c r="AK30" s="76">
        <v>142510</v>
      </c>
      <c r="AL30" s="76">
        <f t="shared" si="0"/>
        <v>1334178</v>
      </c>
      <c r="AN30" s="79">
        <v>1334178</v>
      </c>
      <c r="AO30" s="70">
        <f t="shared" si="1"/>
        <v>0</v>
      </c>
    </row>
    <row r="31" spans="1:41" ht="12.75">
      <c r="A31" s="75">
        <v>21</v>
      </c>
      <c r="B31" s="44" t="s">
        <v>65</v>
      </c>
      <c r="C31" s="52"/>
      <c r="D31" s="52"/>
      <c r="E31" s="52"/>
      <c r="F31" s="52"/>
      <c r="G31" s="52">
        <v>13827</v>
      </c>
      <c r="H31" s="52"/>
      <c r="I31" s="52"/>
      <c r="J31" s="76">
        <v>13827</v>
      </c>
      <c r="K31" s="52">
        <v>19461</v>
      </c>
      <c r="L31" s="52"/>
      <c r="M31" s="52"/>
      <c r="N31" s="52"/>
      <c r="O31" s="52">
        <v>24063</v>
      </c>
      <c r="P31" s="52">
        <v>39529</v>
      </c>
      <c r="Q31" s="52">
        <v>13476</v>
      </c>
      <c r="R31" s="52"/>
      <c r="S31" s="52"/>
      <c r="T31" s="52">
        <v>18077</v>
      </c>
      <c r="U31" s="52"/>
      <c r="V31" s="52"/>
      <c r="W31" s="52"/>
      <c r="X31" s="52"/>
      <c r="Y31" s="52"/>
      <c r="Z31" s="52"/>
      <c r="AA31" s="76">
        <v>114606</v>
      </c>
      <c r="AB31" s="52">
        <v>844796</v>
      </c>
      <c r="AC31" s="52">
        <v>27158</v>
      </c>
      <c r="AD31" s="52">
        <v>-170</v>
      </c>
      <c r="AE31" s="52"/>
      <c r="AF31" s="52"/>
      <c r="AG31" s="52"/>
      <c r="AH31" s="52"/>
      <c r="AI31" s="52"/>
      <c r="AJ31" s="52">
        <v>107098</v>
      </c>
      <c r="AK31" s="76">
        <v>978882</v>
      </c>
      <c r="AL31" s="76">
        <f t="shared" si="0"/>
        <v>1107315</v>
      </c>
      <c r="AN31" s="79">
        <v>1107315</v>
      </c>
      <c r="AO31" s="70">
        <f t="shared" si="1"/>
        <v>0</v>
      </c>
    </row>
    <row r="32" spans="1:41" ht="25.5">
      <c r="A32" s="75">
        <v>22</v>
      </c>
      <c r="B32" s="44" t="s">
        <v>66</v>
      </c>
      <c r="C32" s="52">
        <v>4542</v>
      </c>
      <c r="D32" s="52">
        <v>1006876</v>
      </c>
      <c r="E32" s="52"/>
      <c r="F32" s="52"/>
      <c r="G32" s="52">
        <v>555</v>
      </c>
      <c r="H32" s="52"/>
      <c r="I32" s="52"/>
      <c r="J32" s="76">
        <v>1011973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76"/>
      <c r="AB32" s="52"/>
      <c r="AC32" s="52"/>
      <c r="AD32" s="52"/>
      <c r="AE32" s="52"/>
      <c r="AF32" s="52"/>
      <c r="AG32" s="52"/>
      <c r="AH32" s="52"/>
      <c r="AI32" s="52"/>
      <c r="AJ32" s="52"/>
      <c r="AK32" s="76"/>
      <c r="AL32" s="76">
        <f t="shared" si="0"/>
        <v>1011973</v>
      </c>
      <c r="AN32" s="79">
        <v>1011973</v>
      </c>
      <c r="AO32" s="70">
        <f t="shared" si="1"/>
        <v>0</v>
      </c>
    </row>
    <row r="33" spans="1:41" ht="12.75">
      <c r="A33" s="75">
        <v>23</v>
      </c>
      <c r="B33" s="44" t="s">
        <v>60</v>
      </c>
      <c r="C33" s="52"/>
      <c r="D33" s="52"/>
      <c r="E33" s="52"/>
      <c r="F33" s="52"/>
      <c r="G33" s="52">
        <v>700</v>
      </c>
      <c r="H33" s="52"/>
      <c r="I33" s="52"/>
      <c r="J33" s="76">
        <v>700</v>
      </c>
      <c r="K33" s="52">
        <v>15862</v>
      </c>
      <c r="L33" s="52"/>
      <c r="M33" s="52">
        <v>67670</v>
      </c>
      <c r="N33" s="52">
        <v>146910</v>
      </c>
      <c r="O33" s="52">
        <v>25384</v>
      </c>
      <c r="P33" s="52">
        <v>159699</v>
      </c>
      <c r="Q33" s="52">
        <v>1180</v>
      </c>
      <c r="R33" s="52">
        <v>100557</v>
      </c>
      <c r="S33" s="52"/>
      <c r="T33" s="52">
        <v>241619</v>
      </c>
      <c r="U33" s="52"/>
      <c r="V33" s="52"/>
      <c r="W33" s="52"/>
      <c r="X33" s="52">
        <v>129721</v>
      </c>
      <c r="Y33" s="52"/>
      <c r="Z33" s="52"/>
      <c r="AA33" s="76">
        <v>888602</v>
      </c>
      <c r="AB33" s="52">
        <v>17822</v>
      </c>
      <c r="AC33" s="52">
        <v>2025</v>
      </c>
      <c r="AD33" s="52"/>
      <c r="AE33" s="52"/>
      <c r="AF33" s="52">
        <v>2267</v>
      </c>
      <c r="AG33" s="52"/>
      <c r="AH33" s="52"/>
      <c r="AI33" s="52">
        <v>3404</v>
      </c>
      <c r="AJ33" s="52">
        <v>19994</v>
      </c>
      <c r="AK33" s="76">
        <v>45512</v>
      </c>
      <c r="AL33" s="76">
        <f t="shared" si="0"/>
        <v>934814</v>
      </c>
      <c r="AN33" s="79">
        <v>934814</v>
      </c>
      <c r="AO33" s="70">
        <f t="shared" si="1"/>
        <v>0</v>
      </c>
    </row>
    <row r="34" spans="1:41" ht="12.75">
      <c r="A34" s="75">
        <v>24</v>
      </c>
      <c r="B34" s="44" t="s">
        <v>70</v>
      </c>
      <c r="C34" s="52"/>
      <c r="D34" s="52"/>
      <c r="E34" s="52"/>
      <c r="F34" s="52"/>
      <c r="G34" s="52">
        <v>6</v>
      </c>
      <c r="H34" s="52"/>
      <c r="I34" s="52"/>
      <c r="J34" s="76">
        <v>6</v>
      </c>
      <c r="K34" s="52">
        <v>57127</v>
      </c>
      <c r="L34" s="52"/>
      <c r="M34" s="52"/>
      <c r="N34" s="52"/>
      <c r="O34" s="52">
        <v>2617</v>
      </c>
      <c r="P34" s="52">
        <v>826739</v>
      </c>
      <c r="Q34" s="52"/>
      <c r="R34" s="52"/>
      <c r="S34" s="52"/>
      <c r="T34" s="52"/>
      <c r="U34" s="52">
        <v>6302</v>
      </c>
      <c r="V34" s="52"/>
      <c r="W34" s="52"/>
      <c r="X34" s="52">
        <v>1477</v>
      </c>
      <c r="Y34" s="52"/>
      <c r="Z34" s="52"/>
      <c r="AA34" s="76">
        <v>894262</v>
      </c>
      <c r="AB34" s="52"/>
      <c r="AC34" s="52"/>
      <c r="AD34" s="52"/>
      <c r="AE34" s="52">
        <v>23</v>
      </c>
      <c r="AF34" s="52"/>
      <c r="AG34" s="52"/>
      <c r="AH34" s="52"/>
      <c r="AI34" s="52"/>
      <c r="AJ34" s="52">
        <v>1594</v>
      </c>
      <c r="AK34" s="76">
        <v>1617</v>
      </c>
      <c r="AL34" s="76">
        <f t="shared" si="0"/>
        <v>895885</v>
      </c>
      <c r="AN34" s="79">
        <v>895885</v>
      </c>
      <c r="AO34" s="70">
        <f t="shared" si="1"/>
        <v>0</v>
      </c>
    </row>
    <row r="35" spans="1:41" ht="12.75">
      <c r="A35" s="75">
        <v>25</v>
      </c>
      <c r="B35" s="44" t="s">
        <v>64</v>
      </c>
      <c r="C35" s="52"/>
      <c r="D35" s="52"/>
      <c r="E35" s="52"/>
      <c r="F35" s="52"/>
      <c r="G35" s="52">
        <v>17692</v>
      </c>
      <c r="H35" s="52"/>
      <c r="I35" s="52"/>
      <c r="J35" s="76">
        <v>17692</v>
      </c>
      <c r="K35" s="52">
        <v>6762</v>
      </c>
      <c r="L35" s="52"/>
      <c r="M35" s="52">
        <v>8962</v>
      </c>
      <c r="N35" s="52">
        <v>156</v>
      </c>
      <c r="O35" s="52">
        <v>44548</v>
      </c>
      <c r="P35" s="52">
        <v>247772</v>
      </c>
      <c r="Q35" s="52">
        <v>1640</v>
      </c>
      <c r="R35" s="52">
        <v>11426</v>
      </c>
      <c r="S35" s="52"/>
      <c r="T35" s="52">
        <v>296397</v>
      </c>
      <c r="U35" s="52">
        <v>563</v>
      </c>
      <c r="V35" s="52"/>
      <c r="W35" s="52">
        <v>15317</v>
      </c>
      <c r="X35" s="52">
        <v>25683</v>
      </c>
      <c r="Y35" s="52"/>
      <c r="Z35" s="52"/>
      <c r="AA35" s="76">
        <v>659226</v>
      </c>
      <c r="AB35" s="52">
        <v>22845</v>
      </c>
      <c r="AC35" s="52">
        <v>588</v>
      </c>
      <c r="AD35" s="52">
        <v>60723</v>
      </c>
      <c r="AE35" s="52"/>
      <c r="AF35" s="52">
        <v>2018</v>
      </c>
      <c r="AG35" s="52"/>
      <c r="AH35" s="52">
        <v>794</v>
      </c>
      <c r="AI35" s="52">
        <v>841</v>
      </c>
      <c r="AJ35" s="52">
        <v>33422</v>
      </c>
      <c r="AK35" s="76">
        <v>121231</v>
      </c>
      <c r="AL35" s="76">
        <f t="shared" si="0"/>
        <v>798149</v>
      </c>
      <c r="AN35" s="79">
        <v>798149</v>
      </c>
      <c r="AO35" s="70">
        <f t="shared" si="1"/>
        <v>0</v>
      </c>
    </row>
    <row r="36" spans="1:41" ht="12.75">
      <c r="A36" s="75">
        <v>26</v>
      </c>
      <c r="B36" s="44" t="s">
        <v>69</v>
      </c>
      <c r="C36" s="52"/>
      <c r="D36" s="52"/>
      <c r="E36" s="52"/>
      <c r="F36" s="52"/>
      <c r="G36" s="52">
        <v>46387</v>
      </c>
      <c r="H36" s="52"/>
      <c r="I36" s="52"/>
      <c r="J36" s="76">
        <v>46387</v>
      </c>
      <c r="K36" s="52">
        <v>36461</v>
      </c>
      <c r="L36" s="52"/>
      <c r="M36" s="52"/>
      <c r="N36" s="52"/>
      <c r="O36" s="52">
        <v>9270</v>
      </c>
      <c r="P36" s="52">
        <v>92964</v>
      </c>
      <c r="Q36" s="52"/>
      <c r="R36" s="52"/>
      <c r="S36" s="52"/>
      <c r="T36" s="52">
        <v>9380</v>
      </c>
      <c r="U36" s="52"/>
      <c r="V36" s="52"/>
      <c r="W36" s="52"/>
      <c r="X36" s="52">
        <v>9090</v>
      </c>
      <c r="Y36" s="52"/>
      <c r="Z36" s="52"/>
      <c r="AA36" s="76">
        <v>157165</v>
      </c>
      <c r="AB36" s="52">
        <v>250763</v>
      </c>
      <c r="AC36" s="52">
        <v>14829</v>
      </c>
      <c r="AD36" s="52"/>
      <c r="AE36" s="52"/>
      <c r="AF36" s="52">
        <v>15114</v>
      </c>
      <c r="AG36" s="52"/>
      <c r="AH36" s="52"/>
      <c r="AI36" s="52">
        <v>1884</v>
      </c>
      <c r="AJ36" s="52">
        <v>256374</v>
      </c>
      <c r="AK36" s="76">
        <v>538964</v>
      </c>
      <c r="AL36" s="76">
        <f t="shared" si="0"/>
        <v>742516</v>
      </c>
      <c r="AN36" s="79">
        <v>742516</v>
      </c>
      <c r="AO36" s="70">
        <f t="shared" si="1"/>
        <v>0</v>
      </c>
    </row>
    <row r="37" spans="1:41" ht="12.75">
      <c r="A37" s="75">
        <v>27</v>
      </c>
      <c r="B37" s="44" t="s">
        <v>75</v>
      </c>
      <c r="C37" s="52"/>
      <c r="D37" s="52"/>
      <c r="E37" s="52"/>
      <c r="F37" s="52"/>
      <c r="G37" s="52">
        <v>27765</v>
      </c>
      <c r="H37" s="52">
        <v>55800</v>
      </c>
      <c r="I37" s="52"/>
      <c r="J37" s="76">
        <v>83565</v>
      </c>
      <c r="K37" s="52">
        <v>431</v>
      </c>
      <c r="L37" s="52"/>
      <c r="M37" s="52">
        <v>28980</v>
      </c>
      <c r="N37" s="52"/>
      <c r="O37" s="52"/>
      <c r="P37" s="52">
        <v>5303</v>
      </c>
      <c r="Q37" s="52"/>
      <c r="R37" s="52">
        <v>46456</v>
      </c>
      <c r="S37" s="52"/>
      <c r="T37" s="52">
        <v>84</v>
      </c>
      <c r="U37" s="52"/>
      <c r="V37" s="52"/>
      <c r="W37" s="52"/>
      <c r="X37" s="52"/>
      <c r="Y37" s="52"/>
      <c r="Z37" s="52"/>
      <c r="AA37" s="76">
        <v>81254</v>
      </c>
      <c r="AB37" s="52">
        <v>138093</v>
      </c>
      <c r="AC37" s="52">
        <v>14044</v>
      </c>
      <c r="AD37" s="52"/>
      <c r="AE37" s="52"/>
      <c r="AF37" s="52">
        <v>2682</v>
      </c>
      <c r="AG37" s="52"/>
      <c r="AH37" s="52"/>
      <c r="AI37" s="52">
        <v>17624</v>
      </c>
      <c r="AJ37" s="52">
        <v>398520</v>
      </c>
      <c r="AK37" s="76">
        <v>570963</v>
      </c>
      <c r="AL37" s="76">
        <f t="shared" si="0"/>
        <v>735782</v>
      </c>
      <c r="AN37" s="79">
        <v>735782</v>
      </c>
      <c r="AO37" s="70">
        <f t="shared" si="1"/>
        <v>0</v>
      </c>
    </row>
    <row r="38" spans="1:41" ht="25.5">
      <c r="A38" s="75">
        <v>28</v>
      </c>
      <c r="B38" s="44" t="s">
        <v>67</v>
      </c>
      <c r="C38" s="52"/>
      <c r="D38" s="52"/>
      <c r="E38" s="52"/>
      <c r="F38" s="52"/>
      <c r="G38" s="52">
        <v>1479</v>
      </c>
      <c r="H38" s="52">
        <v>596394</v>
      </c>
      <c r="I38" s="52"/>
      <c r="J38" s="76">
        <v>597873</v>
      </c>
      <c r="K38" s="52"/>
      <c r="L38" s="52"/>
      <c r="M38" s="52"/>
      <c r="N38" s="52"/>
      <c r="O38" s="52"/>
      <c r="P38" s="52">
        <v>-1870</v>
      </c>
      <c r="Q38" s="52"/>
      <c r="R38" s="52"/>
      <c r="S38" s="52"/>
      <c r="T38" s="52">
        <v>242</v>
      </c>
      <c r="U38" s="52"/>
      <c r="V38" s="52"/>
      <c r="W38" s="52"/>
      <c r="X38" s="52"/>
      <c r="Y38" s="52"/>
      <c r="Z38" s="52"/>
      <c r="AA38" s="76">
        <v>-1628</v>
      </c>
      <c r="AB38" s="52"/>
      <c r="AC38" s="52"/>
      <c r="AD38" s="52"/>
      <c r="AE38" s="52"/>
      <c r="AF38" s="52"/>
      <c r="AG38" s="52"/>
      <c r="AH38" s="52"/>
      <c r="AI38" s="52"/>
      <c r="AJ38" s="52">
        <v>33394</v>
      </c>
      <c r="AK38" s="76">
        <v>33394</v>
      </c>
      <c r="AL38" s="76">
        <f t="shared" si="0"/>
        <v>629639</v>
      </c>
      <c r="AN38" s="79">
        <v>629639</v>
      </c>
      <c r="AO38" s="70">
        <f t="shared" si="1"/>
        <v>0</v>
      </c>
    </row>
    <row r="39" spans="1:41" ht="25.5">
      <c r="A39" s="75">
        <v>29</v>
      </c>
      <c r="B39" s="44" t="s">
        <v>89</v>
      </c>
      <c r="C39" s="52">
        <v>60317</v>
      </c>
      <c r="D39" s="52">
        <v>510983</v>
      </c>
      <c r="E39" s="52"/>
      <c r="F39" s="52"/>
      <c r="G39" s="52">
        <v>28737</v>
      </c>
      <c r="H39" s="52"/>
      <c r="I39" s="52"/>
      <c r="J39" s="76">
        <v>600037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76"/>
      <c r="AB39" s="52"/>
      <c r="AC39" s="52"/>
      <c r="AD39" s="52"/>
      <c r="AE39" s="52"/>
      <c r="AF39" s="52"/>
      <c r="AG39" s="52"/>
      <c r="AH39" s="52"/>
      <c r="AI39" s="52"/>
      <c r="AJ39" s="52"/>
      <c r="AK39" s="76"/>
      <c r="AL39" s="76">
        <f t="shared" si="0"/>
        <v>600037</v>
      </c>
      <c r="AN39" s="79">
        <v>600037</v>
      </c>
      <c r="AO39" s="70">
        <f t="shared" si="1"/>
        <v>0</v>
      </c>
    </row>
    <row r="40" spans="1:41" ht="38.25">
      <c r="A40" s="75">
        <v>30</v>
      </c>
      <c r="B40" s="44" t="s">
        <v>77</v>
      </c>
      <c r="C40" s="52">
        <v>19738</v>
      </c>
      <c r="D40" s="52">
        <v>806</v>
      </c>
      <c r="E40" s="52"/>
      <c r="F40" s="52"/>
      <c r="G40" s="52">
        <v>454529</v>
      </c>
      <c r="H40" s="52"/>
      <c r="I40" s="52"/>
      <c r="J40" s="76">
        <v>475073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76"/>
      <c r="AB40" s="52"/>
      <c r="AC40" s="52"/>
      <c r="AD40" s="52"/>
      <c r="AE40" s="52"/>
      <c r="AF40" s="52"/>
      <c r="AG40" s="52"/>
      <c r="AH40" s="52"/>
      <c r="AI40" s="52"/>
      <c r="AJ40" s="52"/>
      <c r="AK40" s="76"/>
      <c r="AL40" s="76">
        <f t="shared" si="0"/>
        <v>475073</v>
      </c>
      <c r="AN40" s="79">
        <v>475073</v>
      </c>
      <c r="AO40" s="70">
        <f t="shared" si="1"/>
        <v>0</v>
      </c>
    </row>
    <row r="41" spans="1:41" ht="38.25">
      <c r="A41" s="75">
        <v>31</v>
      </c>
      <c r="B41" s="44" t="s">
        <v>88</v>
      </c>
      <c r="C41" s="52">
        <v>56387</v>
      </c>
      <c r="D41" s="52">
        <v>128384</v>
      </c>
      <c r="E41" s="52">
        <v>915</v>
      </c>
      <c r="F41" s="52"/>
      <c r="G41" s="52">
        <v>246820</v>
      </c>
      <c r="H41" s="52">
        <v>9476</v>
      </c>
      <c r="I41" s="52"/>
      <c r="J41" s="76">
        <v>441982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76"/>
      <c r="AB41" s="52"/>
      <c r="AC41" s="52"/>
      <c r="AD41" s="52"/>
      <c r="AE41" s="52"/>
      <c r="AF41" s="52"/>
      <c r="AG41" s="52"/>
      <c r="AH41" s="52"/>
      <c r="AI41" s="52"/>
      <c r="AJ41" s="52"/>
      <c r="AK41" s="76"/>
      <c r="AL41" s="76">
        <f t="shared" si="0"/>
        <v>441982</v>
      </c>
      <c r="AN41" s="79">
        <v>441982</v>
      </c>
      <c r="AO41" s="70">
        <f t="shared" si="1"/>
        <v>0</v>
      </c>
    </row>
    <row r="42" spans="1:41" ht="25.5">
      <c r="A42" s="75">
        <v>32</v>
      </c>
      <c r="B42" s="44" t="s">
        <v>90</v>
      </c>
      <c r="C42" s="52"/>
      <c r="D42" s="52"/>
      <c r="E42" s="52"/>
      <c r="F42" s="52"/>
      <c r="G42" s="52">
        <v>28365</v>
      </c>
      <c r="H42" s="52">
        <v>36370</v>
      </c>
      <c r="I42" s="52"/>
      <c r="J42" s="76">
        <v>64735</v>
      </c>
      <c r="K42" s="52">
        <v>58550</v>
      </c>
      <c r="L42" s="52"/>
      <c r="M42" s="52">
        <v>28128</v>
      </c>
      <c r="N42" s="52"/>
      <c r="O42" s="52">
        <v>2453</v>
      </c>
      <c r="P42" s="52">
        <v>24703</v>
      </c>
      <c r="Q42" s="52">
        <v>291</v>
      </c>
      <c r="R42" s="52">
        <v>15244</v>
      </c>
      <c r="S42" s="52"/>
      <c r="T42" s="52">
        <v>6535</v>
      </c>
      <c r="U42" s="52">
        <v>3730</v>
      </c>
      <c r="V42" s="52"/>
      <c r="W42" s="52"/>
      <c r="X42" s="52">
        <v>21722</v>
      </c>
      <c r="Y42" s="52"/>
      <c r="Z42" s="52"/>
      <c r="AA42" s="76">
        <v>161356</v>
      </c>
      <c r="AB42" s="52">
        <v>108634</v>
      </c>
      <c r="AC42" s="52">
        <v>5282</v>
      </c>
      <c r="AD42" s="52"/>
      <c r="AE42" s="52"/>
      <c r="AF42" s="52">
        <v>1521</v>
      </c>
      <c r="AG42" s="52"/>
      <c r="AH42" s="52">
        <v>234</v>
      </c>
      <c r="AI42" s="52">
        <v>2134</v>
      </c>
      <c r="AJ42" s="52">
        <v>42371</v>
      </c>
      <c r="AK42" s="76">
        <v>160176</v>
      </c>
      <c r="AL42" s="76">
        <f t="shared" si="0"/>
        <v>386267</v>
      </c>
      <c r="AN42" s="79">
        <v>386267</v>
      </c>
      <c r="AO42" s="70">
        <f t="shared" si="1"/>
        <v>0</v>
      </c>
    </row>
    <row r="43" spans="1:41" ht="12.75">
      <c r="A43" s="75">
        <v>33</v>
      </c>
      <c r="B43" s="44" t="s">
        <v>68</v>
      </c>
      <c r="C43" s="52"/>
      <c r="D43" s="52"/>
      <c r="E43" s="52"/>
      <c r="F43" s="52"/>
      <c r="G43" s="52"/>
      <c r="H43" s="52"/>
      <c r="I43" s="52"/>
      <c r="J43" s="76"/>
      <c r="K43" s="52"/>
      <c r="L43" s="52"/>
      <c r="M43" s="52"/>
      <c r="N43" s="52"/>
      <c r="O43" s="52">
        <v>77845</v>
      </c>
      <c r="P43" s="52">
        <v>7260</v>
      </c>
      <c r="Q43" s="52"/>
      <c r="R43" s="52"/>
      <c r="S43" s="52"/>
      <c r="T43" s="52">
        <v>23865</v>
      </c>
      <c r="U43" s="52"/>
      <c r="V43" s="52"/>
      <c r="W43" s="52"/>
      <c r="X43" s="52"/>
      <c r="Y43" s="52"/>
      <c r="Z43" s="52"/>
      <c r="AA43" s="76">
        <v>108970</v>
      </c>
      <c r="AB43" s="52">
        <v>35239</v>
      </c>
      <c r="AC43" s="52">
        <v>134</v>
      </c>
      <c r="AD43" s="52">
        <v>148749</v>
      </c>
      <c r="AE43" s="52"/>
      <c r="AF43" s="52"/>
      <c r="AG43" s="52"/>
      <c r="AH43" s="52"/>
      <c r="AI43" s="52">
        <v>6221</v>
      </c>
      <c r="AJ43" s="52">
        <v>40419</v>
      </c>
      <c r="AK43" s="76">
        <v>230762</v>
      </c>
      <c r="AL43" s="76">
        <f t="shared" si="0"/>
        <v>339732</v>
      </c>
      <c r="AN43" s="79">
        <v>339732</v>
      </c>
      <c r="AO43" s="70">
        <f t="shared" si="1"/>
        <v>0</v>
      </c>
    </row>
    <row r="44" spans="1:41" ht="12.75">
      <c r="A44" s="75">
        <v>34</v>
      </c>
      <c r="B44" s="44" t="s">
        <v>76</v>
      </c>
      <c r="C44" s="52"/>
      <c r="D44" s="52"/>
      <c r="E44" s="52"/>
      <c r="F44" s="52"/>
      <c r="G44" s="52">
        <v>4767</v>
      </c>
      <c r="H44" s="52">
        <v>63562</v>
      </c>
      <c r="I44" s="52"/>
      <c r="J44" s="76">
        <v>68329</v>
      </c>
      <c r="K44" s="52">
        <v>5421</v>
      </c>
      <c r="L44" s="52"/>
      <c r="M44" s="52"/>
      <c r="N44" s="52">
        <v>186</v>
      </c>
      <c r="O44" s="52">
        <v>1045</v>
      </c>
      <c r="P44" s="52">
        <v>5697</v>
      </c>
      <c r="Q44" s="52"/>
      <c r="R44" s="52"/>
      <c r="S44" s="52">
        <v>51</v>
      </c>
      <c r="T44" s="52">
        <v>14011</v>
      </c>
      <c r="U44" s="52"/>
      <c r="V44" s="52"/>
      <c r="W44" s="52"/>
      <c r="X44" s="52">
        <v>124</v>
      </c>
      <c r="Y44" s="52"/>
      <c r="Z44" s="52"/>
      <c r="AA44" s="76">
        <v>26535</v>
      </c>
      <c r="AB44" s="52">
        <v>134398</v>
      </c>
      <c r="AC44" s="52">
        <v>3689</v>
      </c>
      <c r="AD44" s="52"/>
      <c r="AE44" s="52"/>
      <c r="AF44" s="52">
        <v>12538</v>
      </c>
      <c r="AG44" s="52"/>
      <c r="AH44" s="52"/>
      <c r="AI44" s="52">
        <v>4618</v>
      </c>
      <c r="AJ44" s="52">
        <v>60651</v>
      </c>
      <c r="AK44" s="76">
        <v>215894</v>
      </c>
      <c r="AL44" s="76">
        <f t="shared" si="0"/>
        <v>310758</v>
      </c>
      <c r="AN44" s="79">
        <v>310758</v>
      </c>
      <c r="AO44" s="70">
        <f t="shared" si="1"/>
        <v>0</v>
      </c>
    </row>
    <row r="45" spans="1:41" ht="25.5">
      <c r="A45" s="75">
        <v>35</v>
      </c>
      <c r="B45" s="44" t="s">
        <v>73</v>
      </c>
      <c r="C45" s="52"/>
      <c r="D45" s="52"/>
      <c r="E45" s="52"/>
      <c r="F45" s="52"/>
      <c r="G45" s="52">
        <v>6464</v>
      </c>
      <c r="H45" s="52"/>
      <c r="I45" s="52"/>
      <c r="J45" s="76">
        <v>6464</v>
      </c>
      <c r="K45" s="52"/>
      <c r="L45" s="52">
        <v>119</v>
      </c>
      <c r="M45" s="52">
        <v>5668</v>
      </c>
      <c r="N45" s="52">
        <v>6688</v>
      </c>
      <c r="O45" s="52">
        <v>5445</v>
      </c>
      <c r="P45" s="52">
        <v>51984</v>
      </c>
      <c r="Q45" s="52">
        <v>3492</v>
      </c>
      <c r="R45" s="52">
        <v>1034</v>
      </c>
      <c r="S45" s="52">
        <v>4480</v>
      </c>
      <c r="T45" s="52">
        <v>15259</v>
      </c>
      <c r="U45" s="52"/>
      <c r="V45" s="52"/>
      <c r="W45" s="52"/>
      <c r="X45" s="52">
        <v>48854</v>
      </c>
      <c r="Y45" s="52"/>
      <c r="Z45" s="52"/>
      <c r="AA45" s="76">
        <v>143023</v>
      </c>
      <c r="AB45" s="52"/>
      <c r="AC45" s="52"/>
      <c r="AD45" s="52"/>
      <c r="AE45" s="52"/>
      <c r="AF45" s="52">
        <v>378</v>
      </c>
      <c r="AG45" s="52"/>
      <c r="AH45" s="52"/>
      <c r="AI45" s="52"/>
      <c r="AJ45" s="52">
        <v>42057</v>
      </c>
      <c r="AK45" s="76">
        <v>42435</v>
      </c>
      <c r="AL45" s="76">
        <f t="shared" si="0"/>
        <v>191922</v>
      </c>
      <c r="AN45" s="79">
        <v>191922</v>
      </c>
      <c r="AO45" s="70">
        <f t="shared" si="1"/>
        <v>0</v>
      </c>
    </row>
    <row r="46" spans="1:41" ht="25.5">
      <c r="A46" s="75">
        <v>36</v>
      </c>
      <c r="B46" s="44" t="s">
        <v>96</v>
      </c>
      <c r="C46" s="52"/>
      <c r="D46" s="52"/>
      <c r="E46" s="52"/>
      <c r="F46" s="52"/>
      <c r="G46" s="52">
        <v>211</v>
      </c>
      <c r="H46" s="52">
        <v>13245</v>
      </c>
      <c r="I46" s="52"/>
      <c r="J46" s="76">
        <v>13456</v>
      </c>
      <c r="K46" s="52">
        <v>114494</v>
      </c>
      <c r="L46" s="52"/>
      <c r="M46" s="52"/>
      <c r="N46" s="52"/>
      <c r="O46" s="52">
        <v>263</v>
      </c>
      <c r="P46" s="52">
        <v>15315</v>
      </c>
      <c r="Q46" s="52"/>
      <c r="R46" s="52"/>
      <c r="S46" s="52"/>
      <c r="T46" s="52">
        <v>2689</v>
      </c>
      <c r="U46" s="52">
        <v>5</v>
      </c>
      <c r="V46" s="52"/>
      <c r="W46" s="52"/>
      <c r="X46" s="52"/>
      <c r="Y46" s="52"/>
      <c r="Z46" s="52"/>
      <c r="AA46" s="76">
        <v>132766</v>
      </c>
      <c r="AB46" s="52">
        <v>16264</v>
      </c>
      <c r="AC46" s="52">
        <v>1817</v>
      </c>
      <c r="AD46" s="52">
        <v>1100</v>
      </c>
      <c r="AE46" s="52">
        <v>350</v>
      </c>
      <c r="AF46" s="52">
        <v>952</v>
      </c>
      <c r="AG46" s="52"/>
      <c r="AH46" s="52"/>
      <c r="AI46" s="52"/>
      <c r="AJ46" s="52">
        <v>8203</v>
      </c>
      <c r="AK46" s="76">
        <v>28686</v>
      </c>
      <c r="AL46" s="76">
        <f t="shared" si="0"/>
        <v>174908</v>
      </c>
      <c r="AN46" s="79">
        <v>174908</v>
      </c>
      <c r="AO46" s="70">
        <f t="shared" si="1"/>
        <v>0</v>
      </c>
    </row>
    <row r="47" spans="1:41" ht="25.5">
      <c r="A47" s="75">
        <v>37</v>
      </c>
      <c r="B47" s="44" t="s">
        <v>81</v>
      </c>
      <c r="C47" s="52">
        <v>4009</v>
      </c>
      <c r="D47" s="52">
        <v>170704</v>
      </c>
      <c r="E47" s="52"/>
      <c r="F47" s="52"/>
      <c r="G47" s="52">
        <v>13</v>
      </c>
      <c r="H47" s="52"/>
      <c r="I47" s="52"/>
      <c r="J47" s="76">
        <v>174726</v>
      </c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76"/>
      <c r="AB47" s="52"/>
      <c r="AC47" s="52"/>
      <c r="AD47" s="52"/>
      <c r="AE47" s="52"/>
      <c r="AF47" s="52"/>
      <c r="AG47" s="52"/>
      <c r="AH47" s="52"/>
      <c r="AI47" s="52"/>
      <c r="AJ47" s="52"/>
      <c r="AK47" s="76"/>
      <c r="AL47" s="76">
        <f t="shared" si="0"/>
        <v>174726</v>
      </c>
      <c r="AN47" s="79">
        <v>174726</v>
      </c>
      <c r="AO47" s="70">
        <f t="shared" si="1"/>
        <v>0</v>
      </c>
    </row>
    <row r="48" spans="1:41" ht="12.75">
      <c r="A48" s="75">
        <v>38</v>
      </c>
      <c r="B48" s="44" t="s">
        <v>79</v>
      </c>
      <c r="C48" s="52"/>
      <c r="D48" s="52"/>
      <c r="E48" s="52"/>
      <c r="F48" s="52"/>
      <c r="G48" s="52">
        <v>72</v>
      </c>
      <c r="H48" s="52">
        <v>28664</v>
      </c>
      <c r="I48" s="52"/>
      <c r="J48" s="76">
        <v>28736</v>
      </c>
      <c r="K48" s="52"/>
      <c r="L48" s="52"/>
      <c r="M48" s="52"/>
      <c r="N48" s="52"/>
      <c r="O48" s="52">
        <v>677</v>
      </c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76">
        <v>677</v>
      </c>
      <c r="AB48" s="52">
        <v>79034</v>
      </c>
      <c r="AC48" s="52"/>
      <c r="AD48" s="52">
        <v>19477</v>
      </c>
      <c r="AE48" s="52"/>
      <c r="AF48" s="52">
        <v>3442</v>
      </c>
      <c r="AG48" s="52"/>
      <c r="AH48" s="52"/>
      <c r="AI48" s="52"/>
      <c r="AJ48" s="52">
        <v>9251</v>
      </c>
      <c r="AK48" s="76">
        <v>111204</v>
      </c>
      <c r="AL48" s="76">
        <f t="shared" si="0"/>
        <v>140617</v>
      </c>
      <c r="AN48" s="79">
        <v>140617</v>
      </c>
      <c r="AO48" s="70">
        <f t="shared" si="1"/>
        <v>0</v>
      </c>
    </row>
    <row r="49" spans="1:41" ht="25.5">
      <c r="A49" s="75">
        <v>39</v>
      </c>
      <c r="B49" s="44" t="s">
        <v>100</v>
      </c>
      <c r="C49" s="52"/>
      <c r="D49" s="52"/>
      <c r="E49" s="52"/>
      <c r="F49" s="52"/>
      <c r="G49" s="52"/>
      <c r="H49" s="52">
        <v>81133</v>
      </c>
      <c r="I49" s="52"/>
      <c r="J49" s="76">
        <v>81133</v>
      </c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76"/>
      <c r="AB49" s="52"/>
      <c r="AC49" s="52"/>
      <c r="AD49" s="52"/>
      <c r="AE49" s="52"/>
      <c r="AF49" s="52"/>
      <c r="AG49" s="52"/>
      <c r="AH49" s="52"/>
      <c r="AI49" s="52"/>
      <c r="AJ49" s="52">
        <v>86</v>
      </c>
      <c r="AK49" s="76">
        <v>86</v>
      </c>
      <c r="AL49" s="76">
        <f t="shared" si="0"/>
        <v>81219</v>
      </c>
      <c r="AN49" s="79">
        <v>81219</v>
      </c>
      <c r="AO49" s="70">
        <f t="shared" si="1"/>
        <v>0</v>
      </c>
    </row>
    <row r="50" spans="1:41" ht="12.75">
      <c r="A50" s="75">
        <v>40</v>
      </c>
      <c r="B50" s="44" t="s">
        <v>78</v>
      </c>
      <c r="C50" s="52"/>
      <c r="D50" s="52"/>
      <c r="E50" s="52"/>
      <c r="F50" s="52"/>
      <c r="G50" s="52"/>
      <c r="H50" s="52"/>
      <c r="I50" s="52"/>
      <c r="J50" s="76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76"/>
      <c r="AB50" s="52">
        <v>79682</v>
      </c>
      <c r="AC50" s="52"/>
      <c r="AD50" s="52"/>
      <c r="AE50" s="52"/>
      <c r="AF50" s="52"/>
      <c r="AG50" s="52"/>
      <c r="AH50" s="52"/>
      <c r="AI50" s="52"/>
      <c r="AJ50" s="52">
        <v>0</v>
      </c>
      <c r="AK50" s="76">
        <v>79682</v>
      </c>
      <c r="AL50" s="76">
        <f t="shared" si="0"/>
        <v>79682</v>
      </c>
      <c r="AN50" s="79">
        <v>79682</v>
      </c>
      <c r="AO50" s="70">
        <f t="shared" si="1"/>
        <v>0</v>
      </c>
    </row>
    <row r="51" spans="1:41" ht="12.75">
      <c r="A51" s="75">
        <v>41</v>
      </c>
      <c r="B51" s="44" t="s">
        <v>80</v>
      </c>
      <c r="C51" s="52"/>
      <c r="D51" s="52"/>
      <c r="E51" s="52"/>
      <c r="F51" s="52"/>
      <c r="G51" s="52">
        <v>16</v>
      </c>
      <c r="H51" s="52"/>
      <c r="I51" s="52"/>
      <c r="J51" s="76">
        <v>16</v>
      </c>
      <c r="K51" s="52">
        <v>1528</v>
      </c>
      <c r="L51" s="52"/>
      <c r="M51" s="52"/>
      <c r="N51" s="52"/>
      <c r="O51" s="52">
        <v>40490</v>
      </c>
      <c r="P51" s="52">
        <v>315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76">
        <v>42333</v>
      </c>
      <c r="AB51" s="52">
        <v>23549</v>
      </c>
      <c r="AC51" s="52"/>
      <c r="AD51" s="52"/>
      <c r="AE51" s="52"/>
      <c r="AF51" s="52"/>
      <c r="AG51" s="52"/>
      <c r="AH51" s="52"/>
      <c r="AI51" s="52"/>
      <c r="AJ51" s="52">
        <v>4951</v>
      </c>
      <c r="AK51" s="76">
        <v>28500</v>
      </c>
      <c r="AL51" s="76">
        <f t="shared" si="0"/>
        <v>70849</v>
      </c>
      <c r="AN51" s="79">
        <v>70849</v>
      </c>
      <c r="AO51" s="70">
        <f t="shared" si="1"/>
        <v>0</v>
      </c>
    </row>
    <row r="52" spans="1:41" ht="25.5">
      <c r="A52" s="75">
        <v>42</v>
      </c>
      <c r="B52" s="44" t="s">
        <v>97</v>
      </c>
      <c r="C52" s="52"/>
      <c r="D52" s="52">
        <v>20957</v>
      </c>
      <c r="E52" s="52"/>
      <c r="F52" s="52"/>
      <c r="G52" s="52">
        <v>13323</v>
      </c>
      <c r="H52" s="52"/>
      <c r="I52" s="52"/>
      <c r="J52" s="76">
        <v>34280</v>
      </c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76"/>
      <c r="AB52" s="52"/>
      <c r="AC52" s="52"/>
      <c r="AD52" s="52"/>
      <c r="AE52" s="52"/>
      <c r="AF52" s="52"/>
      <c r="AG52" s="52"/>
      <c r="AH52" s="52"/>
      <c r="AI52" s="52"/>
      <c r="AJ52" s="52"/>
      <c r="AK52" s="76"/>
      <c r="AL52" s="76">
        <f t="shared" si="0"/>
        <v>34280</v>
      </c>
      <c r="AN52" s="79">
        <v>34280</v>
      </c>
      <c r="AO52" s="70">
        <f t="shared" si="1"/>
        <v>0</v>
      </c>
    </row>
    <row r="53" spans="1:41" ht="12.75">
      <c r="A53" s="75">
        <v>43</v>
      </c>
      <c r="B53" s="44" t="s">
        <v>83</v>
      </c>
      <c r="C53" s="52">
        <v>-86</v>
      </c>
      <c r="D53" s="52">
        <v>-13</v>
      </c>
      <c r="E53" s="52"/>
      <c r="F53" s="52"/>
      <c r="G53" s="52"/>
      <c r="H53" s="52"/>
      <c r="I53" s="52"/>
      <c r="J53" s="76">
        <v>-99</v>
      </c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76"/>
      <c r="AB53" s="52"/>
      <c r="AC53" s="52"/>
      <c r="AD53" s="52"/>
      <c r="AE53" s="52"/>
      <c r="AF53" s="52"/>
      <c r="AG53" s="52"/>
      <c r="AH53" s="52"/>
      <c r="AI53" s="52"/>
      <c r="AJ53" s="52"/>
      <c r="AK53" s="76"/>
      <c r="AL53" s="76">
        <f t="shared" si="0"/>
        <v>-99</v>
      </c>
      <c r="AN53" s="79">
        <v>-99</v>
      </c>
      <c r="AO53" s="70">
        <f t="shared" si="1"/>
        <v>0</v>
      </c>
    </row>
    <row r="54" spans="1:41" ht="12.75">
      <c r="A54" s="77">
        <v>44</v>
      </c>
      <c r="B54" s="48" t="s">
        <v>93</v>
      </c>
      <c r="C54" s="55"/>
      <c r="D54" s="55"/>
      <c r="E54" s="55"/>
      <c r="F54" s="55"/>
      <c r="G54" s="55"/>
      <c r="H54" s="55"/>
      <c r="I54" s="55"/>
      <c r="J54" s="78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78"/>
      <c r="AB54" s="55"/>
      <c r="AC54" s="55"/>
      <c r="AD54" s="55"/>
      <c r="AE54" s="55"/>
      <c r="AF54" s="55"/>
      <c r="AG54" s="55"/>
      <c r="AH54" s="55"/>
      <c r="AI54" s="55"/>
      <c r="AJ54" s="55"/>
      <c r="AK54" s="78"/>
      <c r="AL54" s="78"/>
      <c r="AN54" s="79"/>
      <c r="AO54" s="70">
        <f t="shared" si="1"/>
        <v>0</v>
      </c>
    </row>
    <row r="55" spans="2:41" ht="12.75">
      <c r="B55" s="80"/>
      <c r="C55" s="81"/>
      <c r="D55" s="81"/>
      <c r="E55" s="81"/>
      <c r="F55" s="81"/>
      <c r="G55" s="81"/>
      <c r="H55" s="81"/>
      <c r="I55" s="81"/>
      <c r="J55" s="82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81"/>
      <c r="AC55" s="81"/>
      <c r="AD55" s="81"/>
      <c r="AE55" s="81"/>
      <c r="AF55" s="81"/>
      <c r="AG55" s="81"/>
      <c r="AH55" s="81"/>
      <c r="AI55" s="81"/>
      <c r="AJ55" s="81"/>
      <c r="AK55" s="82"/>
      <c r="AL55" s="82"/>
      <c r="AN55" s="83"/>
      <c r="AO55" s="69"/>
    </row>
    <row r="56" spans="2:40" s="69" customFormat="1" ht="12.75">
      <c r="B56" s="84"/>
      <c r="C56" s="79"/>
      <c r="D56" s="79"/>
      <c r="E56" s="79"/>
      <c r="F56" s="79"/>
      <c r="G56" s="79"/>
      <c r="H56" s="79"/>
      <c r="I56" s="79"/>
      <c r="J56" s="85">
        <f>SUM(J11:J54)</f>
        <v>15055119</v>
      </c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5"/>
      <c r="AB56" s="79"/>
      <c r="AC56" s="79"/>
      <c r="AD56" s="79"/>
      <c r="AE56" s="79"/>
      <c r="AF56" s="79"/>
      <c r="AG56" s="79"/>
      <c r="AH56" s="79"/>
      <c r="AI56" s="79"/>
      <c r="AJ56" s="79"/>
      <c r="AK56" s="85"/>
      <c r="AL56" s="85">
        <f>SUM(AL11:AL54)</f>
        <v>125137744</v>
      </c>
      <c r="AN56" s="83"/>
    </row>
    <row r="57" spans="10:38" ht="12.75">
      <c r="J57" s="68"/>
      <c r="AA57" s="68"/>
      <c r="AK57" s="68"/>
      <c r="AL57" s="68"/>
    </row>
    <row r="58" spans="2:27" ht="12.7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AA58" s="68"/>
    </row>
    <row r="59" spans="27:37" ht="12.75">
      <c r="AA59" s="68"/>
      <c r="AK59" s="68"/>
    </row>
    <row r="60" spans="10:38" s="69" customFormat="1" ht="12.75">
      <c r="J60" s="70"/>
      <c r="AA60" s="70"/>
      <c r="AK60" s="70"/>
      <c r="AL60" s="70"/>
    </row>
  </sheetData>
  <sheetProtection/>
  <mergeCells count="13">
    <mergeCell ref="G8:AK8"/>
    <mergeCell ref="AL8:AL10"/>
    <mergeCell ref="C9:J9"/>
    <mergeCell ref="K9:AA9"/>
    <mergeCell ref="AB9:AK9"/>
    <mergeCell ref="B58:O58"/>
    <mergeCell ref="A2:AL2"/>
    <mergeCell ref="A3:AL3"/>
    <mergeCell ref="A5:AL5"/>
    <mergeCell ref="AK7:AL7"/>
    <mergeCell ref="A8:A10"/>
    <mergeCell ref="B8:B10"/>
    <mergeCell ref="C8:F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60"/>
  <sheetViews>
    <sheetView showGridLines="0" zoomScale="73" zoomScaleNormal="73" zoomScalePageLayoutView="0" workbookViewId="0" topLeftCell="A1">
      <selection activeCell="A8" sqref="A8:A10"/>
    </sheetView>
  </sheetViews>
  <sheetFormatPr defaultColWidth="9.00390625" defaultRowHeight="12.75"/>
  <cols>
    <col min="1" max="1" width="5.875" style="61" customWidth="1"/>
    <col min="2" max="2" width="35.375" style="61" customWidth="1"/>
    <col min="3" max="3" width="13.75390625" style="61" customWidth="1"/>
    <col min="4" max="4" width="13.00390625" style="61" customWidth="1"/>
    <col min="5" max="5" width="12.375" style="61" customWidth="1"/>
    <col min="6" max="6" width="9.625" style="61" customWidth="1"/>
    <col min="7" max="7" width="13.75390625" style="61" customWidth="1"/>
    <col min="8" max="8" width="13.25390625" style="61" customWidth="1"/>
    <col min="9" max="9" width="9.25390625" style="61" customWidth="1"/>
    <col min="10" max="10" width="15.125" style="61" customWidth="1"/>
    <col min="11" max="11" width="14.00390625" style="61" customWidth="1"/>
    <col min="12" max="12" width="13.00390625" style="61" customWidth="1"/>
    <col min="13" max="13" width="11.875" style="61" customWidth="1"/>
    <col min="14" max="14" width="11.125" style="61" customWidth="1"/>
    <col min="15" max="15" width="13.00390625" style="61" customWidth="1"/>
    <col min="16" max="16" width="13.875" style="61" customWidth="1"/>
    <col min="17" max="17" width="12.625" style="61" customWidth="1"/>
    <col min="18" max="19" width="11.375" style="61" customWidth="1"/>
    <col min="20" max="20" width="13.75390625" style="61" customWidth="1"/>
    <col min="21" max="21" width="11.75390625" style="61" customWidth="1"/>
    <col min="22" max="22" width="9.125" style="61" customWidth="1"/>
    <col min="23" max="23" width="12.75390625" style="61" customWidth="1"/>
    <col min="24" max="24" width="14.875" style="61" customWidth="1"/>
    <col min="25" max="25" width="9.125" style="61" customWidth="1"/>
    <col min="26" max="26" width="12.375" style="61" customWidth="1"/>
    <col min="27" max="27" width="11.375" style="61" bestFit="1" customWidth="1"/>
    <col min="28" max="28" width="12.875" style="61" customWidth="1"/>
    <col min="29" max="29" width="12.375" style="61" customWidth="1"/>
    <col min="30" max="30" width="12.625" style="61" customWidth="1"/>
    <col min="31" max="31" width="9.125" style="61" customWidth="1"/>
    <col min="32" max="32" width="11.875" style="61" customWidth="1"/>
    <col min="33" max="33" width="9.125" style="61" customWidth="1"/>
    <col min="34" max="35" width="11.25390625" style="61" customWidth="1"/>
    <col min="36" max="36" width="13.25390625" style="61" customWidth="1"/>
    <col min="37" max="37" width="10.00390625" style="61" customWidth="1"/>
    <col min="38" max="38" width="13.125" style="61" customWidth="1"/>
    <col min="39" max="39" width="11.375" style="61" customWidth="1"/>
    <col min="40" max="40" width="12.75390625" style="69" customWidth="1"/>
    <col min="41" max="16384" width="9.125" style="61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60"/>
      <c r="AH1" s="60"/>
      <c r="AI1" s="60"/>
      <c r="AJ1" s="60"/>
      <c r="AK1" s="60"/>
      <c r="AL1" s="60"/>
    </row>
    <row r="2" spans="1:38" ht="18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</row>
    <row r="3" spans="1:38" ht="18">
      <c r="A3" s="101" t="s">
        <v>108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38" ht="18">
      <c r="A4" s="1"/>
      <c r="B4" s="62"/>
      <c r="C4" s="62"/>
      <c r="D4" s="62"/>
      <c r="E4" s="62"/>
      <c r="F4" s="62"/>
      <c r="G4" s="62"/>
      <c r="H4" s="63"/>
      <c r="I4" s="63"/>
      <c r="J4" s="63"/>
      <c r="K4" s="3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0"/>
      <c r="AH4" s="60"/>
      <c r="AI4" s="60"/>
      <c r="AJ4" s="60"/>
      <c r="AK4" s="60"/>
      <c r="AL4" s="60"/>
    </row>
    <row r="5" spans="1:38" ht="18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</row>
    <row r="6" spans="1:38" ht="18">
      <c r="A6" s="1"/>
      <c r="B6" s="62"/>
      <c r="C6" s="62"/>
      <c r="D6" s="62"/>
      <c r="E6" s="62"/>
      <c r="F6" s="62"/>
      <c r="G6" s="62"/>
      <c r="H6" s="63"/>
      <c r="I6" s="63"/>
      <c r="J6" s="63"/>
      <c r="K6" s="3"/>
      <c r="L6" s="64"/>
      <c r="M6" s="64"/>
      <c r="N6" s="64"/>
      <c r="O6" s="64"/>
      <c r="P6" s="64"/>
      <c r="Q6" s="64"/>
      <c r="R6" s="64"/>
      <c r="S6" s="64"/>
      <c r="T6" s="64"/>
      <c r="U6" s="64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0"/>
      <c r="AH6" s="60"/>
      <c r="AI6" s="60"/>
      <c r="AJ6" s="60"/>
      <c r="AK6" s="60"/>
      <c r="AL6" s="60"/>
    </row>
    <row r="7" spans="1:38" ht="14.25">
      <c r="A7" s="1"/>
      <c r="B7" s="62"/>
      <c r="C7" s="62"/>
      <c r="D7" s="62"/>
      <c r="E7" s="62"/>
      <c r="F7" s="62"/>
      <c r="G7" s="62"/>
      <c r="H7" s="63"/>
      <c r="I7" s="63"/>
      <c r="J7" s="63"/>
      <c r="K7" s="66"/>
      <c r="L7" s="66"/>
      <c r="M7" s="66"/>
      <c r="N7" s="1"/>
      <c r="O7" s="66"/>
      <c r="P7" s="66"/>
      <c r="Q7" s="66"/>
      <c r="R7" s="66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0"/>
      <c r="AH7" s="60"/>
      <c r="AI7" s="60"/>
      <c r="AJ7" s="60"/>
      <c r="AK7" s="103" t="s">
        <v>1</v>
      </c>
      <c r="AL7" s="103"/>
    </row>
    <row r="8" spans="1:38" ht="14.25">
      <c r="A8" s="104" t="s">
        <v>2</v>
      </c>
      <c r="B8" s="99" t="s">
        <v>3</v>
      </c>
      <c r="C8" s="99" t="s">
        <v>4</v>
      </c>
      <c r="D8" s="99"/>
      <c r="E8" s="99"/>
      <c r="F8" s="99"/>
      <c r="G8" s="99" t="s">
        <v>5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 t="s">
        <v>6</v>
      </c>
    </row>
    <row r="9" spans="1:38" ht="14.25">
      <c r="A9" s="104"/>
      <c r="B9" s="99"/>
      <c r="C9" s="99" t="s">
        <v>7</v>
      </c>
      <c r="D9" s="99"/>
      <c r="E9" s="99"/>
      <c r="F9" s="99"/>
      <c r="G9" s="99"/>
      <c r="H9" s="99"/>
      <c r="I9" s="99"/>
      <c r="J9" s="99"/>
      <c r="K9" s="99" t="s">
        <v>8</v>
      </c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 t="s">
        <v>9</v>
      </c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1:38" ht="228">
      <c r="A10" s="104"/>
      <c r="B10" s="99"/>
      <c r="C10" s="72" t="s">
        <v>10</v>
      </c>
      <c r="D10" s="72" t="s">
        <v>11</v>
      </c>
      <c r="E10" s="72" t="s">
        <v>30</v>
      </c>
      <c r="F10" s="72" t="s">
        <v>31</v>
      </c>
      <c r="G10" s="72" t="s">
        <v>32</v>
      </c>
      <c r="H10" s="71" t="s">
        <v>33</v>
      </c>
      <c r="I10" s="71" t="s">
        <v>12</v>
      </c>
      <c r="J10" s="71" t="s">
        <v>13</v>
      </c>
      <c r="K10" s="71" t="s">
        <v>14</v>
      </c>
      <c r="L10" s="71" t="s">
        <v>15</v>
      </c>
      <c r="M10" s="71" t="s">
        <v>16</v>
      </c>
      <c r="N10" s="71" t="s">
        <v>17</v>
      </c>
      <c r="O10" s="71" t="s">
        <v>18</v>
      </c>
      <c r="P10" s="71" t="s">
        <v>19</v>
      </c>
      <c r="Q10" s="71" t="s">
        <v>20</v>
      </c>
      <c r="R10" s="71" t="s">
        <v>21</v>
      </c>
      <c r="S10" s="71" t="s">
        <v>22</v>
      </c>
      <c r="T10" s="71" t="s">
        <v>34</v>
      </c>
      <c r="U10" s="71" t="s">
        <v>36</v>
      </c>
      <c r="V10" s="71" t="s">
        <v>35</v>
      </c>
      <c r="W10" s="71" t="s">
        <v>37</v>
      </c>
      <c r="X10" s="71" t="s">
        <v>38</v>
      </c>
      <c r="Y10" s="71" t="s">
        <v>39</v>
      </c>
      <c r="Z10" s="71" t="s">
        <v>12</v>
      </c>
      <c r="AA10" s="71" t="s">
        <v>13</v>
      </c>
      <c r="AB10" s="71" t="s">
        <v>23</v>
      </c>
      <c r="AC10" s="71" t="s">
        <v>24</v>
      </c>
      <c r="AD10" s="71" t="s">
        <v>29</v>
      </c>
      <c r="AE10" s="71" t="s">
        <v>25</v>
      </c>
      <c r="AF10" s="71" t="s">
        <v>40</v>
      </c>
      <c r="AG10" s="72" t="s">
        <v>26</v>
      </c>
      <c r="AH10" s="72" t="s">
        <v>27</v>
      </c>
      <c r="AI10" s="72" t="s">
        <v>28</v>
      </c>
      <c r="AJ10" s="71" t="s">
        <v>41</v>
      </c>
      <c r="AK10" s="72" t="s">
        <v>13</v>
      </c>
      <c r="AL10" s="99"/>
    </row>
    <row r="11" spans="1:41" ht="25.5">
      <c r="A11" s="73">
        <v>1</v>
      </c>
      <c r="B11" s="40" t="s">
        <v>85</v>
      </c>
      <c r="C11" s="51"/>
      <c r="D11" s="51"/>
      <c r="E11" s="51"/>
      <c r="F11" s="51"/>
      <c r="G11" s="51">
        <v>52629</v>
      </c>
      <c r="H11" s="51">
        <v>705184</v>
      </c>
      <c r="I11" s="51"/>
      <c r="J11" s="74">
        <v>757813</v>
      </c>
      <c r="K11" s="51">
        <v>441586</v>
      </c>
      <c r="L11" s="51">
        <v>416143</v>
      </c>
      <c r="M11" s="51">
        <v>175667</v>
      </c>
      <c r="N11" s="51">
        <v>360113</v>
      </c>
      <c r="O11" s="51">
        <v>2450577</v>
      </c>
      <c r="P11" s="51">
        <v>9661980</v>
      </c>
      <c r="Q11" s="51">
        <v>5901</v>
      </c>
      <c r="R11" s="51">
        <v>51124</v>
      </c>
      <c r="S11" s="51">
        <v>73619</v>
      </c>
      <c r="T11" s="51">
        <v>526230</v>
      </c>
      <c r="U11" s="51">
        <v>84533</v>
      </c>
      <c r="V11" s="51"/>
      <c r="W11" s="51">
        <v>503820</v>
      </c>
      <c r="X11" s="51">
        <v>48642</v>
      </c>
      <c r="Y11" s="51"/>
      <c r="Z11" s="51"/>
      <c r="AA11" s="74">
        <v>14799935</v>
      </c>
      <c r="AB11" s="51">
        <v>79793</v>
      </c>
      <c r="AC11" s="51">
        <v>6665</v>
      </c>
      <c r="AD11" s="51">
        <v>1658</v>
      </c>
      <c r="AE11" s="51">
        <v>12</v>
      </c>
      <c r="AF11" s="51">
        <v>11729</v>
      </c>
      <c r="AG11" s="51">
        <v>169</v>
      </c>
      <c r="AH11" s="51">
        <v>2329</v>
      </c>
      <c r="AI11" s="51">
        <v>450760</v>
      </c>
      <c r="AJ11" s="51">
        <v>2391152</v>
      </c>
      <c r="AK11" s="74">
        <v>2944267</v>
      </c>
      <c r="AL11" s="74">
        <v>18502015</v>
      </c>
      <c r="AM11" s="86"/>
      <c r="AN11" s="83">
        <v>18502015</v>
      </c>
      <c r="AO11" s="70"/>
    </row>
    <row r="12" spans="1:41" ht="12.75">
      <c r="A12" s="75">
        <v>2</v>
      </c>
      <c r="B12" s="44" t="s">
        <v>45</v>
      </c>
      <c r="C12" s="52"/>
      <c r="D12" s="52"/>
      <c r="E12" s="52"/>
      <c r="F12" s="52"/>
      <c r="G12" s="52">
        <v>2640</v>
      </c>
      <c r="H12" s="52">
        <v>759</v>
      </c>
      <c r="I12" s="52"/>
      <c r="J12" s="76">
        <v>3399</v>
      </c>
      <c r="K12" s="52">
        <v>3205</v>
      </c>
      <c r="L12" s="52"/>
      <c r="M12" s="52">
        <v>275</v>
      </c>
      <c r="N12" s="52"/>
      <c r="O12" s="52">
        <v>2969</v>
      </c>
      <c r="P12" s="52">
        <v>4650183</v>
      </c>
      <c r="Q12" s="52">
        <v>2415</v>
      </c>
      <c r="R12" s="52">
        <v>100</v>
      </c>
      <c r="S12" s="52"/>
      <c r="T12" s="52">
        <v>12436255</v>
      </c>
      <c r="U12" s="52"/>
      <c r="V12" s="52"/>
      <c r="W12" s="52"/>
      <c r="X12" s="52"/>
      <c r="Y12" s="52"/>
      <c r="Z12" s="52"/>
      <c r="AA12" s="76">
        <v>17095402</v>
      </c>
      <c r="AB12" s="52">
        <v>350271</v>
      </c>
      <c r="AC12" s="52">
        <v>17991</v>
      </c>
      <c r="AD12" s="52"/>
      <c r="AE12" s="52">
        <v>962</v>
      </c>
      <c r="AF12" s="52">
        <v>126501</v>
      </c>
      <c r="AG12" s="52"/>
      <c r="AH12" s="52">
        <v>362</v>
      </c>
      <c r="AI12" s="52">
        <v>54739</v>
      </c>
      <c r="AJ12" s="52">
        <v>456060</v>
      </c>
      <c r="AK12" s="76">
        <v>1006886</v>
      </c>
      <c r="AL12" s="76">
        <v>18105687</v>
      </c>
      <c r="AM12" s="86"/>
      <c r="AN12" s="83">
        <v>18105687</v>
      </c>
      <c r="AO12" s="70"/>
    </row>
    <row r="13" spans="1:41" ht="38.25">
      <c r="A13" s="75">
        <v>3</v>
      </c>
      <c r="B13" s="44" t="s">
        <v>107</v>
      </c>
      <c r="C13" s="52"/>
      <c r="D13" s="52"/>
      <c r="E13" s="52"/>
      <c r="F13" s="52"/>
      <c r="G13" s="52">
        <v>298921</v>
      </c>
      <c r="H13" s="52">
        <v>2759796</v>
      </c>
      <c r="I13" s="52"/>
      <c r="J13" s="76">
        <v>3058717</v>
      </c>
      <c r="K13" s="52">
        <v>539399</v>
      </c>
      <c r="L13" s="52">
        <v>23733</v>
      </c>
      <c r="M13" s="52">
        <v>399046</v>
      </c>
      <c r="N13" s="52">
        <v>104664</v>
      </c>
      <c r="O13" s="52">
        <v>106271</v>
      </c>
      <c r="P13" s="52">
        <v>3091209</v>
      </c>
      <c r="Q13" s="52">
        <v>13914</v>
      </c>
      <c r="R13" s="52">
        <v>245596</v>
      </c>
      <c r="S13" s="52">
        <v>55034</v>
      </c>
      <c r="T13" s="52">
        <v>677504</v>
      </c>
      <c r="U13" s="52">
        <v>8030</v>
      </c>
      <c r="V13" s="52"/>
      <c r="W13" s="52"/>
      <c r="X13" s="52">
        <v>2622126</v>
      </c>
      <c r="Y13" s="52"/>
      <c r="Z13" s="52"/>
      <c r="AA13" s="76">
        <v>7886526</v>
      </c>
      <c r="AB13" s="52">
        <v>1257896</v>
      </c>
      <c r="AC13" s="52">
        <v>101546</v>
      </c>
      <c r="AD13" s="52">
        <v>188023</v>
      </c>
      <c r="AE13" s="52">
        <v>4804</v>
      </c>
      <c r="AF13" s="52">
        <v>60855</v>
      </c>
      <c r="AG13" s="52">
        <v>259</v>
      </c>
      <c r="AH13" s="52">
        <v>2747</v>
      </c>
      <c r="AI13" s="52">
        <v>90268</v>
      </c>
      <c r="AJ13" s="52">
        <v>773612</v>
      </c>
      <c r="AK13" s="76">
        <v>2480010</v>
      </c>
      <c r="AL13" s="76">
        <v>13425253</v>
      </c>
      <c r="AM13" s="86"/>
      <c r="AN13" s="83">
        <v>13425253</v>
      </c>
      <c r="AO13" s="70"/>
    </row>
    <row r="14" spans="1:41" ht="12.75">
      <c r="A14" s="75">
        <v>4</v>
      </c>
      <c r="B14" s="44" t="s">
        <v>50</v>
      </c>
      <c r="C14" s="52"/>
      <c r="D14" s="52"/>
      <c r="E14" s="52"/>
      <c r="F14" s="52"/>
      <c r="G14" s="52">
        <v>348255</v>
      </c>
      <c r="H14" s="52">
        <v>355355</v>
      </c>
      <c r="I14" s="52"/>
      <c r="J14" s="76">
        <v>703610</v>
      </c>
      <c r="K14" s="52">
        <v>592171</v>
      </c>
      <c r="L14" s="52">
        <v>640990</v>
      </c>
      <c r="M14" s="52">
        <v>129604</v>
      </c>
      <c r="N14" s="52">
        <v>93304</v>
      </c>
      <c r="O14" s="52">
        <v>755990</v>
      </c>
      <c r="P14" s="52">
        <v>2561929</v>
      </c>
      <c r="Q14" s="52">
        <v>60844</v>
      </c>
      <c r="R14" s="52">
        <v>68971</v>
      </c>
      <c r="S14" s="52">
        <v>58993</v>
      </c>
      <c r="T14" s="52">
        <v>1906161</v>
      </c>
      <c r="U14" s="52">
        <v>28400</v>
      </c>
      <c r="V14" s="52"/>
      <c r="W14" s="52"/>
      <c r="X14" s="52">
        <v>549227</v>
      </c>
      <c r="Y14" s="52"/>
      <c r="Z14" s="52"/>
      <c r="AA14" s="76">
        <v>7446584</v>
      </c>
      <c r="AB14" s="52">
        <v>695382</v>
      </c>
      <c r="AC14" s="52">
        <v>14521</v>
      </c>
      <c r="AD14" s="52"/>
      <c r="AE14" s="52">
        <v>3541</v>
      </c>
      <c r="AF14" s="52">
        <v>39687</v>
      </c>
      <c r="AG14" s="52">
        <v>2208</v>
      </c>
      <c r="AH14" s="52">
        <v>5099</v>
      </c>
      <c r="AI14" s="52">
        <v>36483</v>
      </c>
      <c r="AJ14" s="52">
        <v>902570</v>
      </c>
      <c r="AK14" s="76">
        <v>1699491</v>
      </c>
      <c r="AL14" s="76">
        <v>9849685</v>
      </c>
      <c r="AM14" s="86"/>
      <c r="AN14" s="83">
        <v>9849685</v>
      </c>
      <c r="AO14" s="70"/>
    </row>
    <row r="15" spans="1:41" ht="12.75">
      <c r="A15" s="75">
        <v>5</v>
      </c>
      <c r="B15" s="44" t="s">
        <v>43</v>
      </c>
      <c r="C15" s="52"/>
      <c r="D15" s="52"/>
      <c r="E15" s="52"/>
      <c r="F15" s="52"/>
      <c r="G15" s="52">
        <v>19080</v>
      </c>
      <c r="H15" s="52">
        <v>191854</v>
      </c>
      <c r="I15" s="52"/>
      <c r="J15" s="76">
        <v>210934</v>
      </c>
      <c r="K15" s="52">
        <v>205736</v>
      </c>
      <c r="L15" s="52">
        <v>0</v>
      </c>
      <c r="M15" s="52">
        <v>43282</v>
      </c>
      <c r="N15" s="52">
        <v>2040</v>
      </c>
      <c r="O15" s="52">
        <v>32698</v>
      </c>
      <c r="P15" s="52">
        <v>210780</v>
      </c>
      <c r="Q15" s="52">
        <v>2088</v>
      </c>
      <c r="R15" s="52">
        <v>11186</v>
      </c>
      <c r="S15" s="52">
        <v>1335</v>
      </c>
      <c r="T15" s="52">
        <v>755438</v>
      </c>
      <c r="U15" s="52"/>
      <c r="V15" s="52"/>
      <c r="W15" s="52">
        <v>71</v>
      </c>
      <c r="X15" s="52">
        <v>6950554</v>
      </c>
      <c r="Y15" s="52"/>
      <c r="Z15" s="52"/>
      <c r="AA15" s="76">
        <v>8215208</v>
      </c>
      <c r="AB15" s="52">
        <v>393374</v>
      </c>
      <c r="AC15" s="52">
        <v>18682</v>
      </c>
      <c r="AD15" s="52">
        <v>299033</v>
      </c>
      <c r="AE15" s="52">
        <v>1938</v>
      </c>
      <c r="AF15" s="52">
        <v>16157</v>
      </c>
      <c r="AG15" s="52">
        <v>102</v>
      </c>
      <c r="AH15" s="52">
        <v>1552</v>
      </c>
      <c r="AI15" s="52">
        <v>29556</v>
      </c>
      <c r="AJ15" s="52">
        <v>252050</v>
      </c>
      <c r="AK15" s="76">
        <v>1012444</v>
      </c>
      <c r="AL15" s="76">
        <v>9438586</v>
      </c>
      <c r="AM15" s="86"/>
      <c r="AN15" s="83">
        <v>9438586</v>
      </c>
      <c r="AO15" s="70"/>
    </row>
    <row r="16" spans="1:41" ht="12.75">
      <c r="A16" s="75">
        <v>6</v>
      </c>
      <c r="B16" s="44" t="s">
        <v>49</v>
      </c>
      <c r="C16" s="52"/>
      <c r="D16" s="52"/>
      <c r="E16" s="52"/>
      <c r="F16" s="52"/>
      <c r="G16" s="52">
        <v>76603</v>
      </c>
      <c r="H16" s="52">
        <v>90976</v>
      </c>
      <c r="I16" s="52"/>
      <c r="J16" s="76">
        <v>167579</v>
      </c>
      <c r="K16" s="52">
        <v>109721</v>
      </c>
      <c r="L16" s="52">
        <v>2465</v>
      </c>
      <c r="M16" s="52">
        <v>74805</v>
      </c>
      <c r="N16" s="52">
        <v>124996</v>
      </c>
      <c r="O16" s="52">
        <v>1041610</v>
      </c>
      <c r="P16" s="52">
        <v>1767817</v>
      </c>
      <c r="Q16" s="52">
        <v>4785</v>
      </c>
      <c r="R16" s="52">
        <v>61313</v>
      </c>
      <c r="S16" s="52">
        <v>14783</v>
      </c>
      <c r="T16" s="52">
        <v>3686774</v>
      </c>
      <c r="U16" s="52">
        <v>438</v>
      </c>
      <c r="V16" s="52"/>
      <c r="W16" s="52"/>
      <c r="X16" s="52">
        <v>274731</v>
      </c>
      <c r="Y16" s="52"/>
      <c r="Z16" s="52"/>
      <c r="AA16" s="76">
        <v>7164238</v>
      </c>
      <c r="AB16" s="52">
        <v>206669</v>
      </c>
      <c r="AC16" s="52">
        <v>27387</v>
      </c>
      <c r="AD16" s="52"/>
      <c r="AE16" s="52">
        <v>435</v>
      </c>
      <c r="AF16" s="52">
        <v>10955</v>
      </c>
      <c r="AG16" s="52">
        <v>539</v>
      </c>
      <c r="AH16" s="52">
        <v>1686</v>
      </c>
      <c r="AI16" s="52">
        <v>44263</v>
      </c>
      <c r="AJ16" s="52">
        <v>299968</v>
      </c>
      <c r="AK16" s="76">
        <v>591902</v>
      </c>
      <c r="AL16" s="76">
        <v>7923719</v>
      </c>
      <c r="AM16" s="86"/>
      <c r="AN16" s="83">
        <v>7923719</v>
      </c>
      <c r="AO16" s="70"/>
    </row>
    <row r="17" spans="1:41" ht="12.75">
      <c r="A17" s="75">
        <v>7</v>
      </c>
      <c r="B17" s="44" t="s">
        <v>91</v>
      </c>
      <c r="C17" s="52"/>
      <c r="D17" s="52"/>
      <c r="E17" s="52"/>
      <c r="F17" s="52"/>
      <c r="G17" s="52">
        <v>1859</v>
      </c>
      <c r="H17" s="52"/>
      <c r="I17" s="52"/>
      <c r="J17" s="76">
        <v>1859</v>
      </c>
      <c r="K17" s="52">
        <v>640889</v>
      </c>
      <c r="L17" s="52"/>
      <c r="M17" s="52">
        <v>53801</v>
      </c>
      <c r="N17" s="52">
        <v>38993</v>
      </c>
      <c r="O17" s="52">
        <v>606628</v>
      </c>
      <c r="P17" s="52">
        <v>924735</v>
      </c>
      <c r="Q17" s="52">
        <v>2958</v>
      </c>
      <c r="R17" s="52">
        <v>14189</v>
      </c>
      <c r="S17" s="52"/>
      <c r="T17" s="52">
        <v>1653938</v>
      </c>
      <c r="U17" s="52">
        <v>18395</v>
      </c>
      <c r="V17" s="52"/>
      <c r="W17" s="52"/>
      <c r="X17" s="52">
        <v>266050</v>
      </c>
      <c r="Y17" s="52"/>
      <c r="Z17" s="52"/>
      <c r="AA17" s="76">
        <v>4220576</v>
      </c>
      <c r="AB17" s="52">
        <v>576430</v>
      </c>
      <c r="AC17" s="52">
        <v>10745</v>
      </c>
      <c r="AD17" s="52"/>
      <c r="AE17" s="52"/>
      <c r="AF17" s="52">
        <v>33820</v>
      </c>
      <c r="AG17" s="52">
        <v>399</v>
      </c>
      <c r="AH17" s="52">
        <v>5700</v>
      </c>
      <c r="AI17" s="52">
        <v>70914</v>
      </c>
      <c r="AJ17" s="52">
        <v>935255</v>
      </c>
      <c r="AK17" s="76">
        <v>1633263</v>
      </c>
      <c r="AL17" s="76">
        <v>5855698</v>
      </c>
      <c r="AM17" s="86"/>
      <c r="AN17" s="83">
        <v>5855698</v>
      </c>
      <c r="AO17" s="70"/>
    </row>
    <row r="18" spans="1:41" ht="12.75">
      <c r="A18" s="75">
        <v>8</v>
      </c>
      <c r="B18" s="44" t="s">
        <v>54</v>
      </c>
      <c r="C18" s="52"/>
      <c r="D18" s="52"/>
      <c r="E18" s="52"/>
      <c r="F18" s="52"/>
      <c r="G18" s="52">
        <v>219303</v>
      </c>
      <c r="H18" s="52">
        <v>54379</v>
      </c>
      <c r="I18" s="52"/>
      <c r="J18" s="76">
        <v>273682</v>
      </c>
      <c r="K18" s="52"/>
      <c r="L18" s="52"/>
      <c r="M18" s="52"/>
      <c r="N18" s="52"/>
      <c r="O18" s="52">
        <v>5176</v>
      </c>
      <c r="P18" s="52">
        <v>3339044</v>
      </c>
      <c r="Q18" s="52"/>
      <c r="R18" s="52"/>
      <c r="S18" s="52"/>
      <c r="T18" s="52">
        <v>320070</v>
      </c>
      <c r="U18" s="52"/>
      <c r="V18" s="52"/>
      <c r="W18" s="52"/>
      <c r="X18" s="52">
        <v>1324242</v>
      </c>
      <c r="Y18" s="52">
        <v>4463</v>
      </c>
      <c r="Z18" s="52"/>
      <c r="AA18" s="76">
        <v>4992995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76"/>
      <c r="AL18" s="76">
        <v>5266677</v>
      </c>
      <c r="AM18" s="86"/>
      <c r="AN18" s="83">
        <v>5266677</v>
      </c>
      <c r="AO18" s="70"/>
    </row>
    <row r="19" spans="1:41" ht="12.75">
      <c r="A19" s="75">
        <v>9</v>
      </c>
      <c r="B19" s="44" t="s">
        <v>52</v>
      </c>
      <c r="C19" s="52"/>
      <c r="D19" s="52"/>
      <c r="E19" s="52"/>
      <c r="F19" s="52"/>
      <c r="G19" s="52">
        <v>224299</v>
      </c>
      <c r="H19" s="52">
        <v>460982</v>
      </c>
      <c r="I19" s="52"/>
      <c r="J19" s="76">
        <v>685281</v>
      </c>
      <c r="K19" s="52">
        <v>420794</v>
      </c>
      <c r="L19" s="52">
        <v>2054</v>
      </c>
      <c r="M19" s="52">
        <v>32203</v>
      </c>
      <c r="N19" s="52">
        <v>9808</v>
      </c>
      <c r="O19" s="52">
        <v>256876</v>
      </c>
      <c r="P19" s="52">
        <v>1071827</v>
      </c>
      <c r="Q19" s="52">
        <v>50542</v>
      </c>
      <c r="R19" s="52">
        <v>12234</v>
      </c>
      <c r="S19" s="52">
        <v>652</v>
      </c>
      <c r="T19" s="52">
        <v>255967</v>
      </c>
      <c r="U19" s="52">
        <v>759</v>
      </c>
      <c r="V19" s="52"/>
      <c r="W19" s="52">
        <v>0</v>
      </c>
      <c r="X19" s="52">
        <v>112888</v>
      </c>
      <c r="Y19" s="52"/>
      <c r="Z19" s="52"/>
      <c r="AA19" s="76">
        <v>2226604</v>
      </c>
      <c r="AB19" s="52">
        <v>1334919</v>
      </c>
      <c r="AC19" s="52">
        <v>49228</v>
      </c>
      <c r="AD19" s="52"/>
      <c r="AE19" s="52">
        <v>3706</v>
      </c>
      <c r="AF19" s="52">
        <v>54094</v>
      </c>
      <c r="AG19" s="52">
        <v>6354</v>
      </c>
      <c r="AH19" s="52">
        <v>9779</v>
      </c>
      <c r="AI19" s="52">
        <v>42313</v>
      </c>
      <c r="AJ19" s="52">
        <v>837090</v>
      </c>
      <c r="AK19" s="76">
        <v>2337483</v>
      </c>
      <c r="AL19" s="76">
        <v>5249368</v>
      </c>
      <c r="AM19" s="86"/>
      <c r="AN19" s="83">
        <v>5249368</v>
      </c>
      <c r="AO19" s="70"/>
    </row>
    <row r="20" spans="1:41" ht="12.75">
      <c r="A20" s="75">
        <v>10</v>
      </c>
      <c r="B20" s="44" t="s">
        <v>57</v>
      </c>
      <c r="C20" s="52"/>
      <c r="D20" s="52"/>
      <c r="E20" s="52"/>
      <c r="F20" s="52"/>
      <c r="G20" s="52">
        <v>5448</v>
      </c>
      <c r="H20" s="52">
        <v>83312</v>
      </c>
      <c r="I20" s="52"/>
      <c r="J20" s="76">
        <v>88760</v>
      </c>
      <c r="K20" s="52">
        <v>405568</v>
      </c>
      <c r="L20" s="52">
        <v>72413</v>
      </c>
      <c r="M20" s="52">
        <v>886</v>
      </c>
      <c r="N20" s="52"/>
      <c r="O20" s="52">
        <v>2281</v>
      </c>
      <c r="P20" s="52">
        <v>90242</v>
      </c>
      <c r="Q20" s="52">
        <v>4345</v>
      </c>
      <c r="R20" s="52">
        <v>357</v>
      </c>
      <c r="S20" s="52"/>
      <c r="T20" s="52">
        <v>631277</v>
      </c>
      <c r="U20" s="52">
        <v>378</v>
      </c>
      <c r="V20" s="52"/>
      <c r="W20" s="52"/>
      <c r="X20" s="52"/>
      <c r="Y20" s="52"/>
      <c r="Z20" s="52"/>
      <c r="AA20" s="76">
        <v>1207747</v>
      </c>
      <c r="AB20" s="52">
        <v>3330125</v>
      </c>
      <c r="AC20" s="52">
        <v>75980</v>
      </c>
      <c r="AD20" s="52"/>
      <c r="AE20" s="52">
        <v>2029</v>
      </c>
      <c r="AF20" s="52">
        <v>32691</v>
      </c>
      <c r="AG20" s="52">
        <v>471</v>
      </c>
      <c r="AH20" s="52">
        <v>958</v>
      </c>
      <c r="AI20" s="52">
        <v>4188</v>
      </c>
      <c r="AJ20" s="52">
        <v>188248</v>
      </c>
      <c r="AK20" s="76">
        <v>3634690</v>
      </c>
      <c r="AL20" s="76">
        <v>4931197</v>
      </c>
      <c r="AM20" s="86"/>
      <c r="AN20" s="83">
        <v>4931197</v>
      </c>
      <c r="AO20" s="70"/>
    </row>
    <row r="21" spans="1:41" ht="12.75">
      <c r="A21" s="75">
        <v>11</v>
      </c>
      <c r="B21" s="44" t="s">
        <v>48</v>
      </c>
      <c r="C21" s="52"/>
      <c r="D21" s="52"/>
      <c r="E21" s="52"/>
      <c r="F21" s="52"/>
      <c r="G21" s="52">
        <v>1402936</v>
      </c>
      <c r="H21" s="52">
        <v>1844</v>
      </c>
      <c r="I21" s="52"/>
      <c r="J21" s="76">
        <v>1404780</v>
      </c>
      <c r="K21" s="52">
        <v>137902</v>
      </c>
      <c r="L21" s="52">
        <v>0</v>
      </c>
      <c r="M21" s="52">
        <v>5073</v>
      </c>
      <c r="N21" s="52"/>
      <c r="O21" s="52">
        <v>9922</v>
      </c>
      <c r="P21" s="52">
        <v>936302</v>
      </c>
      <c r="Q21" s="52">
        <v>7120</v>
      </c>
      <c r="R21" s="52">
        <v>15060</v>
      </c>
      <c r="S21" s="52"/>
      <c r="T21" s="52">
        <v>44369</v>
      </c>
      <c r="U21" s="52">
        <v>0</v>
      </c>
      <c r="V21" s="52"/>
      <c r="W21" s="52"/>
      <c r="X21" s="52">
        <v>1840654</v>
      </c>
      <c r="Y21" s="52"/>
      <c r="Z21" s="52"/>
      <c r="AA21" s="76">
        <v>2996402</v>
      </c>
      <c r="AB21" s="52">
        <v>18626</v>
      </c>
      <c r="AC21" s="52">
        <v>319</v>
      </c>
      <c r="AD21" s="52"/>
      <c r="AE21" s="52"/>
      <c r="AF21" s="52">
        <v>2652</v>
      </c>
      <c r="AG21" s="52"/>
      <c r="AH21" s="52"/>
      <c r="AI21" s="52">
        <v>2797</v>
      </c>
      <c r="AJ21" s="52">
        <v>121425</v>
      </c>
      <c r="AK21" s="76">
        <v>145819</v>
      </c>
      <c r="AL21" s="76">
        <v>4547001</v>
      </c>
      <c r="AM21" s="86"/>
      <c r="AN21" s="83">
        <v>4547001</v>
      </c>
      <c r="AO21" s="70"/>
    </row>
    <row r="22" spans="1:41" ht="38.25">
      <c r="A22" s="75">
        <v>12</v>
      </c>
      <c r="B22" s="44" t="s">
        <v>102</v>
      </c>
      <c r="C22" s="52">
        <v>1317594</v>
      </c>
      <c r="D22" s="52">
        <v>1158049</v>
      </c>
      <c r="E22" s="52"/>
      <c r="F22" s="52">
        <v>1800</v>
      </c>
      <c r="G22" s="52">
        <v>301967</v>
      </c>
      <c r="H22" s="52"/>
      <c r="I22" s="52"/>
      <c r="J22" s="76">
        <v>2779410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76"/>
      <c r="AB22" s="52"/>
      <c r="AC22" s="52"/>
      <c r="AD22" s="52"/>
      <c r="AE22" s="52"/>
      <c r="AF22" s="52"/>
      <c r="AG22" s="52"/>
      <c r="AH22" s="52"/>
      <c r="AI22" s="52"/>
      <c r="AJ22" s="52"/>
      <c r="AK22" s="76"/>
      <c r="AL22" s="76">
        <v>2779410</v>
      </c>
      <c r="AM22" s="86"/>
      <c r="AN22" s="83">
        <v>2779410</v>
      </c>
      <c r="AO22" s="70"/>
    </row>
    <row r="23" spans="1:41" ht="12.75">
      <c r="A23" s="75">
        <v>13</v>
      </c>
      <c r="B23" s="44" t="s">
        <v>55</v>
      </c>
      <c r="C23" s="52"/>
      <c r="D23" s="52"/>
      <c r="E23" s="52"/>
      <c r="F23" s="52"/>
      <c r="G23" s="52">
        <v>25643</v>
      </c>
      <c r="H23" s="52">
        <v>48832</v>
      </c>
      <c r="I23" s="52"/>
      <c r="J23" s="76">
        <v>74475</v>
      </c>
      <c r="K23" s="52">
        <v>110082</v>
      </c>
      <c r="L23" s="52">
        <v>33529</v>
      </c>
      <c r="M23" s="52">
        <v>22250</v>
      </c>
      <c r="N23" s="52"/>
      <c r="O23" s="52">
        <v>75221</v>
      </c>
      <c r="P23" s="52">
        <v>478854</v>
      </c>
      <c r="Q23" s="52">
        <v>3713</v>
      </c>
      <c r="R23" s="52">
        <v>23707</v>
      </c>
      <c r="S23" s="52">
        <v>156</v>
      </c>
      <c r="T23" s="52">
        <v>778452</v>
      </c>
      <c r="U23" s="52">
        <v>-111550</v>
      </c>
      <c r="V23" s="52"/>
      <c r="W23" s="52">
        <v>796</v>
      </c>
      <c r="X23" s="52">
        <v>83178</v>
      </c>
      <c r="Y23" s="52"/>
      <c r="Z23" s="52"/>
      <c r="AA23" s="76">
        <v>1498388</v>
      </c>
      <c r="AB23" s="52">
        <v>312452</v>
      </c>
      <c r="AC23" s="52">
        <v>12268</v>
      </c>
      <c r="AD23" s="52"/>
      <c r="AE23" s="52"/>
      <c r="AF23" s="52">
        <v>18519</v>
      </c>
      <c r="AG23" s="52"/>
      <c r="AH23" s="52"/>
      <c r="AI23" s="52">
        <v>17979</v>
      </c>
      <c r="AJ23" s="52">
        <v>381293</v>
      </c>
      <c r="AK23" s="76">
        <v>742511</v>
      </c>
      <c r="AL23" s="76">
        <v>2315374</v>
      </c>
      <c r="AM23" s="86"/>
      <c r="AN23" s="83">
        <v>2315374</v>
      </c>
      <c r="AO23" s="70"/>
    </row>
    <row r="24" spans="1:41" ht="51">
      <c r="A24" s="75">
        <v>14</v>
      </c>
      <c r="B24" s="44" t="s">
        <v>98</v>
      </c>
      <c r="C24" s="52"/>
      <c r="D24" s="52"/>
      <c r="E24" s="52"/>
      <c r="F24" s="52"/>
      <c r="G24" s="52">
        <v>19343</v>
      </c>
      <c r="H24" s="52">
        <v>194094</v>
      </c>
      <c r="I24" s="52"/>
      <c r="J24" s="76">
        <v>213437</v>
      </c>
      <c r="K24" s="52">
        <v>111967</v>
      </c>
      <c r="L24" s="52"/>
      <c r="M24" s="52">
        <v>308581</v>
      </c>
      <c r="N24" s="52"/>
      <c r="O24" s="52">
        <v>51771</v>
      </c>
      <c r="P24" s="52">
        <v>632483</v>
      </c>
      <c r="Q24" s="52">
        <v>2368</v>
      </c>
      <c r="R24" s="52">
        <v>49259</v>
      </c>
      <c r="S24" s="52">
        <v>253</v>
      </c>
      <c r="T24" s="52">
        <v>470369</v>
      </c>
      <c r="U24" s="52">
        <v>150389</v>
      </c>
      <c r="V24" s="52"/>
      <c r="W24" s="52"/>
      <c r="X24" s="52">
        <v>14143</v>
      </c>
      <c r="Y24" s="52"/>
      <c r="Z24" s="52"/>
      <c r="AA24" s="76">
        <v>1791583</v>
      </c>
      <c r="AB24" s="52">
        <v>44585</v>
      </c>
      <c r="AC24" s="52">
        <v>7172</v>
      </c>
      <c r="AD24" s="52"/>
      <c r="AE24" s="52">
        <v>2958</v>
      </c>
      <c r="AF24" s="52">
        <v>8368</v>
      </c>
      <c r="AG24" s="52"/>
      <c r="AH24" s="52"/>
      <c r="AI24" s="52">
        <v>12236</v>
      </c>
      <c r="AJ24" s="52">
        <v>148546</v>
      </c>
      <c r="AK24" s="76">
        <v>223865</v>
      </c>
      <c r="AL24" s="76">
        <v>2228885</v>
      </c>
      <c r="AM24" s="86"/>
      <c r="AN24" s="83">
        <v>2228885</v>
      </c>
      <c r="AO24" s="70"/>
    </row>
    <row r="25" spans="1:41" ht="25.5">
      <c r="A25" s="75">
        <v>15</v>
      </c>
      <c r="B25" s="44" t="s">
        <v>105</v>
      </c>
      <c r="C25" s="52"/>
      <c r="D25" s="52"/>
      <c r="E25" s="52"/>
      <c r="F25" s="52"/>
      <c r="G25" s="52">
        <v>15663</v>
      </c>
      <c r="H25" s="52"/>
      <c r="I25" s="52"/>
      <c r="J25" s="76">
        <v>15663</v>
      </c>
      <c r="K25" s="52">
        <v>416410</v>
      </c>
      <c r="L25" s="52">
        <v>3181</v>
      </c>
      <c r="M25" s="52">
        <v>8358</v>
      </c>
      <c r="N25" s="52">
        <v>3303</v>
      </c>
      <c r="O25" s="52">
        <v>120022</v>
      </c>
      <c r="P25" s="52">
        <v>1035134</v>
      </c>
      <c r="Q25" s="52">
        <v>21613</v>
      </c>
      <c r="R25" s="52">
        <v>2260</v>
      </c>
      <c r="S25" s="52">
        <v>91</v>
      </c>
      <c r="T25" s="52">
        <v>212565</v>
      </c>
      <c r="U25" s="52"/>
      <c r="V25" s="52"/>
      <c r="W25" s="52"/>
      <c r="X25" s="52">
        <v>1138</v>
      </c>
      <c r="Y25" s="52"/>
      <c r="Z25" s="52"/>
      <c r="AA25" s="76">
        <v>1824075</v>
      </c>
      <c r="AB25" s="52">
        <v>97777</v>
      </c>
      <c r="AC25" s="52">
        <v>4309</v>
      </c>
      <c r="AD25" s="52"/>
      <c r="AE25" s="52"/>
      <c r="AF25" s="52">
        <v>11915</v>
      </c>
      <c r="AG25" s="52"/>
      <c r="AH25" s="52"/>
      <c r="AI25" s="52">
        <v>6534</v>
      </c>
      <c r="AJ25" s="52">
        <v>182296</v>
      </c>
      <c r="AK25" s="76">
        <v>302831</v>
      </c>
      <c r="AL25" s="76">
        <v>2142569</v>
      </c>
      <c r="AM25" s="86"/>
      <c r="AN25" s="83">
        <v>2142569</v>
      </c>
      <c r="AO25" s="70"/>
    </row>
    <row r="26" spans="1:41" ht="12.75">
      <c r="A26" s="75">
        <v>16</v>
      </c>
      <c r="B26" s="44" t="s">
        <v>59</v>
      </c>
      <c r="C26" s="52"/>
      <c r="D26" s="52"/>
      <c r="E26" s="52"/>
      <c r="F26" s="52"/>
      <c r="G26" s="52">
        <v>31061</v>
      </c>
      <c r="H26" s="52">
        <v>74199</v>
      </c>
      <c r="I26" s="52"/>
      <c r="J26" s="76">
        <v>105260</v>
      </c>
      <c r="K26" s="52">
        <v>188802</v>
      </c>
      <c r="L26" s="52">
        <v>422</v>
      </c>
      <c r="M26" s="52">
        <v>90986</v>
      </c>
      <c r="N26" s="52">
        <v>150621</v>
      </c>
      <c r="O26" s="52">
        <v>79028</v>
      </c>
      <c r="P26" s="52">
        <v>203706</v>
      </c>
      <c r="Q26" s="52">
        <v>16268</v>
      </c>
      <c r="R26" s="52">
        <v>145538</v>
      </c>
      <c r="S26" s="52">
        <v>6732</v>
      </c>
      <c r="T26" s="52">
        <v>128856</v>
      </c>
      <c r="U26" s="52"/>
      <c r="V26" s="52"/>
      <c r="W26" s="52">
        <v>80</v>
      </c>
      <c r="X26" s="52">
        <v>16175</v>
      </c>
      <c r="Y26" s="52"/>
      <c r="Z26" s="52"/>
      <c r="AA26" s="76">
        <v>1027214</v>
      </c>
      <c r="AB26" s="52">
        <v>527787</v>
      </c>
      <c r="AC26" s="52">
        <v>18011</v>
      </c>
      <c r="AD26" s="52"/>
      <c r="AE26" s="52"/>
      <c r="AF26" s="52">
        <v>15124</v>
      </c>
      <c r="AG26" s="52"/>
      <c r="AH26" s="52">
        <v>2062</v>
      </c>
      <c r="AI26" s="52">
        <v>9972</v>
      </c>
      <c r="AJ26" s="52">
        <v>229725</v>
      </c>
      <c r="AK26" s="76">
        <v>802681</v>
      </c>
      <c r="AL26" s="76">
        <v>1935155</v>
      </c>
      <c r="AM26" s="86"/>
      <c r="AN26" s="83">
        <v>1935155</v>
      </c>
      <c r="AO26" s="70"/>
    </row>
    <row r="27" spans="1:41" ht="12.75">
      <c r="A27" s="75">
        <v>17</v>
      </c>
      <c r="B27" s="44" t="s">
        <v>62</v>
      </c>
      <c r="C27" s="52"/>
      <c r="D27" s="52"/>
      <c r="E27" s="52"/>
      <c r="F27" s="52"/>
      <c r="G27" s="52">
        <v>52612</v>
      </c>
      <c r="H27" s="52">
        <v>1344</v>
      </c>
      <c r="I27" s="52"/>
      <c r="J27" s="76">
        <v>53956</v>
      </c>
      <c r="K27" s="52">
        <v>33353</v>
      </c>
      <c r="L27" s="52"/>
      <c r="M27" s="52"/>
      <c r="N27" s="52"/>
      <c r="O27" s="52">
        <v>32188</v>
      </c>
      <c r="P27" s="52">
        <v>160563</v>
      </c>
      <c r="Q27" s="52">
        <v>30724</v>
      </c>
      <c r="R27" s="52">
        <v>1150</v>
      </c>
      <c r="S27" s="52"/>
      <c r="T27" s="52">
        <v>148942</v>
      </c>
      <c r="U27" s="52"/>
      <c r="V27" s="52"/>
      <c r="W27" s="52"/>
      <c r="X27" s="52"/>
      <c r="Y27" s="52"/>
      <c r="Z27" s="52"/>
      <c r="AA27" s="76">
        <v>406920</v>
      </c>
      <c r="AB27" s="52">
        <v>1264960</v>
      </c>
      <c r="AC27" s="52">
        <v>24313</v>
      </c>
      <c r="AD27" s="52"/>
      <c r="AE27" s="52">
        <v>701</v>
      </c>
      <c r="AF27" s="52">
        <v>10063</v>
      </c>
      <c r="AG27" s="52"/>
      <c r="AH27" s="52">
        <v>547</v>
      </c>
      <c r="AI27" s="52">
        <v>6072</v>
      </c>
      <c r="AJ27" s="52">
        <v>73966</v>
      </c>
      <c r="AK27" s="76">
        <v>1380622</v>
      </c>
      <c r="AL27" s="76">
        <v>1841498</v>
      </c>
      <c r="AM27" s="86"/>
      <c r="AN27" s="83">
        <v>1841498</v>
      </c>
      <c r="AO27" s="70"/>
    </row>
    <row r="28" spans="1:41" ht="12.75">
      <c r="A28" s="75">
        <v>18</v>
      </c>
      <c r="B28" s="44" t="s">
        <v>58</v>
      </c>
      <c r="C28" s="52"/>
      <c r="D28" s="52"/>
      <c r="E28" s="52"/>
      <c r="F28" s="52"/>
      <c r="G28" s="52">
        <v>11079</v>
      </c>
      <c r="H28" s="52"/>
      <c r="I28" s="52"/>
      <c r="J28" s="76">
        <v>11079</v>
      </c>
      <c r="K28" s="52">
        <v>67340</v>
      </c>
      <c r="L28" s="52">
        <v>2484</v>
      </c>
      <c r="M28" s="52"/>
      <c r="N28" s="52"/>
      <c r="O28" s="52">
        <v>42627</v>
      </c>
      <c r="P28" s="52">
        <v>190618</v>
      </c>
      <c r="Q28" s="52">
        <v>7520</v>
      </c>
      <c r="R28" s="52"/>
      <c r="S28" s="52"/>
      <c r="T28" s="52">
        <v>232405</v>
      </c>
      <c r="U28" s="52"/>
      <c r="V28" s="52"/>
      <c r="W28" s="52"/>
      <c r="X28" s="52">
        <v>318633</v>
      </c>
      <c r="Y28" s="52"/>
      <c r="Z28" s="52"/>
      <c r="AA28" s="76">
        <v>861627</v>
      </c>
      <c r="AB28" s="52">
        <v>553833</v>
      </c>
      <c r="AC28" s="52">
        <v>17972</v>
      </c>
      <c r="AD28" s="52"/>
      <c r="AE28" s="52"/>
      <c r="AF28" s="52"/>
      <c r="AG28" s="52"/>
      <c r="AH28" s="52"/>
      <c r="AI28" s="52">
        <v>8424</v>
      </c>
      <c r="AJ28" s="52">
        <v>177925</v>
      </c>
      <c r="AK28" s="76">
        <v>758154</v>
      </c>
      <c r="AL28" s="76">
        <v>1630860</v>
      </c>
      <c r="AM28" s="86"/>
      <c r="AN28" s="83">
        <v>1630860</v>
      </c>
      <c r="AO28" s="70"/>
    </row>
    <row r="29" spans="1:41" ht="12.75">
      <c r="A29" s="75">
        <v>19</v>
      </c>
      <c r="B29" s="44" t="s">
        <v>61</v>
      </c>
      <c r="C29" s="52"/>
      <c r="D29" s="52"/>
      <c r="E29" s="52"/>
      <c r="F29" s="52"/>
      <c r="G29" s="52">
        <v>6594</v>
      </c>
      <c r="H29" s="52">
        <v>213784</v>
      </c>
      <c r="I29" s="52"/>
      <c r="J29" s="76">
        <v>220378</v>
      </c>
      <c r="K29" s="52">
        <v>122694</v>
      </c>
      <c r="L29" s="52">
        <v>703</v>
      </c>
      <c r="M29" s="52">
        <v>5627</v>
      </c>
      <c r="N29" s="52">
        <v>386</v>
      </c>
      <c r="O29" s="52">
        <v>24017</v>
      </c>
      <c r="P29" s="52">
        <v>69404</v>
      </c>
      <c r="Q29" s="52">
        <v>184</v>
      </c>
      <c r="R29" s="52">
        <v>431</v>
      </c>
      <c r="S29" s="52">
        <v>292</v>
      </c>
      <c r="T29" s="52">
        <v>118746</v>
      </c>
      <c r="U29" s="52"/>
      <c r="V29" s="52"/>
      <c r="W29" s="52"/>
      <c r="X29" s="52"/>
      <c r="Y29" s="52"/>
      <c r="Z29" s="52"/>
      <c r="AA29" s="76">
        <v>342484</v>
      </c>
      <c r="AB29" s="52">
        <v>693642</v>
      </c>
      <c r="AC29" s="52">
        <v>46284</v>
      </c>
      <c r="AD29" s="52"/>
      <c r="AE29" s="52"/>
      <c r="AF29" s="52">
        <v>12454</v>
      </c>
      <c r="AG29" s="52"/>
      <c r="AH29" s="52"/>
      <c r="AI29" s="52">
        <v>9497</v>
      </c>
      <c r="AJ29" s="52">
        <v>180754</v>
      </c>
      <c r="AK29" s="76">
        <v>942631</v>
      </c>
      <c r="AL29" s="76">
        <v>1505493</v>
      </c>
      <c r="AM29" s="86"/>
      <c r="AN29" s="83">
        <v>1505493</v>
      </c>
      <c r="AO29" s="70"/>
    </row>
    <row r="30" spans="1:41" ht="12.75">
      <c r="A30" s="75">
        <v>20</v>
      </c>
      <c r="B30" s="44" t="s">
        <v>63</v>
      </c>
      <c r="C30" s="52"/>
      <c r="D30" s="52"/>
      <c r="E30" s="52"/>
      <c r="F30" s="52"/>
      <c r="G30" s="52">
        <v>94</v>
      </c>
      <c r="H30" s="52">
        <v>1288524</v>
      </c>
      <c r="I30" s="52"/>
      <c r="J30" s="76">
        <v>1288618</v>
      </c>
      <c r="K30" s="52"/>
      <c r="L30" s="52"/>
      <c r="M30" s="52"/>
      <c r="N30" s="52"/>
      <c r="O30" s="52"/>
      <c r="P30" s="52">
        <v>1018</v>
      </c>
      <c r="Q30" s="52"/>
      <c r="R30" s="52"/>
      <c r="S30" s="52"/>
      <c r="T30" s="52">
        <v>1928</v>
      </c>
      <c r="U30" s="52"/>
      <c r="V30" s="52"/>
      <c r="W30" s="52"/>
      <c r="X30" s="52"/>
      <c r="Y30" s="52"/>
      <c r="Z30" s="52">
        <v>244</v>
      </c>
      <c r="AA30" s="76">
        <v>3190</v>
      </c>
      <c r="AB30" s="52">
        <v>129865</v>
      </c>
      <c r="AC30" s="52">
        <v>3340</v>
      </c>
      <c r="AD30" s="52"/>
      <c r="AE30" s="52"/>
      <c r="AF30" s="52"/>
      <c r="AG30" s="52"/>
      <c r="AH30" s="52"/>
      <c r="AI30" s="52"/>
      <c r="AJ30" s="52">
        <v>30093</v>
      </c>
      <c r="AK30" s="76">
        <v>163298</v>
      </c>
      <c r="AL30" s="76">
        <v>1455106</v>
      </c>
      <c r="AM30" s="86"/>
      <c r="AN30" s="83">
        <v>1455106</v>
      </c>
      <c r="AO30" s="70"/>
    </row>
    <row r="31" spans="1:41" ht="12.75">
      <c r="A31" s="75">
        <v>21</v>
      </c>
      <c r="B31" s="44" t="s">
        <v>65</v>
      </c>
      <c r="C31" s="52"/>
      <c r="D31" s="52"/>
      <c r="E31" s="52"/>
      <c r="F31" s="52"/>
      <c r="G31" s="52">
        <v>14304</v>
      </c>
      <c r="H31" s="52"/>
      <c r="I31" s="52"/>
      <c r="J31" s="76">
        <v>14304</v>
      </c>
      <c r="K31" s="52">
        <v>20828</v>
      </c>
      <c r="L31" s="52"/>
      <c r="M31" s="52"/>
      <c r="N31" s="52"/>
      <c r="O31" s="52">
        <v>28305</v>
      </c>
      <c r="P31" s="52">
        <v>41987</v>
      </c>
      <c r="Q31" s="52">
        <v>14839</v>
      </c>
      <c r="R31" s="52"/>
      <c r="S31" s="52"/>
      <c r="T31" s="52">
        <v>19355</v>
      </c>
      <c r="U31" s="52"/>
      <c r="V31" s="52"/>
      <c r="W31" s="52"/>
      <c r="X31" s="52"/>
      <c r="Y31" s="52"/>
      <c r="Z31" s="52"/>
      <c r="AA31" s="76">
        <v>125314</v>
      </c>
      <c r="AB31" s="52">
        <v>923201</v>
      </c>
      <c r="AC31" s="52">
        <v>29177</v>
      </c>
      <c r="AD31" s="52">
        <v>-170</v>
      </c>
      <c r="AE31" s="52"/>
      <c r="AF31" s="52">
        <v>3013</v>
      </c>
      <c r="AG31" s="52"/>
      <c r="AH31" s="52"/>
      <c r="AI31" s="52"/>
      <c r="AJ31" s="52">
        <v>116489</v>
      </c>
      <c r="AK31" s="76">
        <v>1071710</v>
      </c>
      <c r="AL31" s="76">
        <v>1211328</v>
      </c>
      <c r="AM31" s="86"/>
      <c r="AN31" s="83">
        <v>1211328</v>
      </c>
      <c r="AO31" s="70"/>
    </row>
    <row r="32" spans="1:41" ht="25.5">
      <c r="A32" s="75">
        <v>22</v>
      </c>
      <c r="B32" s="44" t="s">
        <v>66</v>
      </c>
      <c r="C32" s="52">
        <v>3523</v>
      </c>
      <c r="D32" s="52">
        <v>1097903</v>
      </c>
      <c r="E32" s="52"/>
      <c r="F32" s="52"/>
      <c r="G32" s="52">
        <v>506</v>
      </c>
      <c r="H32" s="52"/>
      <c r="I32" s="52"/>
      <c r="J32" s="76">
        <v>1101932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76"/>
      <c r="AB32" s="52"/>
      <c r="AC32" s="52"/>
      <c r="AD32" s="52"/>
      <c r="AE32" s="52"/>
      <c r="AF32" s="52"/>
      <c r="AG32" s="52"/>
      <c r="AH32" s="52"/>
      <c r="AI32" s="52"/>
      <c r="AJ32" s="52"/>
      <c r="AK32" s="76"/>
      <c r="AL32" s="76">
        <v>1101932</v>
      </c>
      <c r="AM32" s="86"/>
      <c r="AN32" s="83">
        <v>1101932</v>
      </c>
      <c r="AO32" s="70"/>
    </row>
    <row r="33" spans="1:41" ht="12.75">
      <c r="A33" s="75">
        <v>23</v>
      </c>
      <c r="B33" s="44" t="s">
        <v>70</v>
      </c>
      <c r="C33" s="52"/>
      <c r="D33" s="52"/>
      <c r="E33" s="52"/>
      <c r="F33" s="52"/>
      <c r="G33" s="52">
        <v>6</v>
      </c>
      <c r="H33" s="52"/>
      <c r="I33" s="52"/>
      <c r="J33" s="76">
        <v>6</v>
      </c>
      <c r="K33" s="52">
        <v>78874</v>
      </c>
      <c r="L33" s="52"/>
      <c r="M33" s="52"/>
      <c r="N33" s="52"/>
      <c r="O33" s="52">
        <v>2617</v>
      </c>
      <c r="P33" s="52">
        <v>924412</v>
      </c>
      <c r="Q33" s="52">
        <v>0</v>
      </c>
      <c r="R33" s="52"/>
      <c r="S33" s="52"/>
      <c r="T33" s="52"/>
      <c r="U33" s="52">
        <v>6302</v>
      </c>
      <c r="V33" s="52"/>
      <c r="W33" s="52"/>
      <c r="X33" s="52">
        <v>1477</v>
      </c>
      <c r="Y33" s="52"/>
      <c r="Z33" s="52"/>
      <c r="AA33" s="76">
        <v>1013682</v>
      </c>
      <c r="AB33" s="52"/>
      <c r="AC33" s="52"/>
      <c r="AD33" s="52"/>
      <c r="AE33" s="52">
        <v>23</v>
      </c>
      <c r="AF33" s="52"/>
      <c r="AG33" s="52"/>
      <c r="AH33" s="52"/>
      <c r="AI33" s="52"/>
      <c r="AJ33" s="52">
        <v>1594</v>
      </c>
      <c r="AK33" s="76">
        <v>1617</v>
      </c>
      <c r="AL33" s="76">
        <v>1015305</v>
      </c>
      <c r="AM33" s="86"/>
      <c r="AN33" s="83">
        <v>1015305</v>
      </c>
      <c r="AO33" s="70"/>
    </row>
    <row r="34" spans="1:41" ht="12.75">
      <c r="A34" s="75">
        <v>24</v>
      </c>
      <c r="B34" s="44" t="s">
        <v>60</v>
      </c>
      <c r="C34" s="52"/>
      <c r="D34" s="52"/>
      <c r="E34" s="52"/>
      <c r="F34" s="52"/>
      <c r="G34" s="52">
        <v>708</v>
      </c>
      <c r="H34" s="52"/>
      <c r="I34" s="52"/>
      <c r="J34" s="76">
        <v>708</v>
      </c>
      <c r="K34" s="52">
        <v>15996</v>
      </c>
      <c r="L34" s="52"/>
      <c r="M34" s="52">
        <v>67670</v>
      </c>
      <c r="N34" s="52">
        <v>146910</v>
      </c>
      <c r="O34" s="52">
        <v>28622</v>
      </c>
      <c r="P34" s="52">
        <v>159749</v>
      </c>
      <c r="Q34" s="52">
        <v>1180</v>
      </c>
      <c r="R34" s="52">
        <v>100557</v>
      </c>
      <c r="S34" s="52"/>
      <c r="T34" s="52">
        <v>250418</v>
      </c>
      <c r="U34" s="52"/>
      <c r="V34" s="52"/>
      <c r="W34" s="52"/>
      <c r="X34" s="52">
        <v>129721</v>
      </c>
      <c r="Y34" s="52"/>
      <c r="Z34" s="52"/>
      <c r="AA34" s="76">
        <v>900823</v>
      </c>
      <c r="AB34" s="52">
        <v>18077</v>
      </c>
      <c r="AC34" s="52">
        <v>2383</v>
      </c>
      <c r="AD34" s="52"/>
      <c r="AE34" s="52"/>
      <c r="AF34" s="52">
        <v>2652</v>
      </c>
      <c r="AG34" s="52"/>
      <c r="AH34" s="52"/>
      <c r="AI34" s="52">
        <v>3404</v>
      </c>
      <c r="AJ34" s="52">
        <v>21344</v>
      </c>
      <c r="AK34" s="76">
        <v>47860</v>
      </c>
      <c r="AL34" s="76">
        <v>949391</v>
      </c>
      <c r="AM34" s="86"/>
      <c r="AN34" s="83">
        <v>949391</v>
      </c>
      <c r="AO34" s="70"/>
    </row>
    <row r="35" spans="1:41" ht="12.75">
      <c r="A35" s="75">
        <v>25</v>
      </c>
      <c r="B35" s="44" t="s">
        <v>64</v>
      </c>
      <c r="C35" s="52"/>
      <c r="D35" s="52"/>
      <c r="E35" s="52"/>
      <c r="F35" s="52"/>
      <c r="G35" s="52">
        <v>18406</v>
      </c>
      <c r="H35" s="52"/>
      <c r="I35" s="52"/>
      <c r="J35" s="76">
        <v>18406</v>
      </c>
      <c r="K35" s="52">
        <v>7700</v>
      </c>
      <c r="L35" s="52"/>
      <c r="M35" s="52">
        <v>8962</v>
      </c>
      <c r="N35" s="52">
        <v>156</v>
      </c>
      <c r="O35" s="52">
        <v>48340</v>
      </c>
      <c r="P35" s="52">
        <v>306538</v>
      </c>
      <c r="Q35" s="52">
        <v>2179</v>
      </c>
      <c r="R35" s="52">
        <v>11426</v>
      </c>
      <c r="S35" s="52"/>
      <c r="T35" s="52">
        <v>307751</v>
      </c>
      <c r="U35" s="52">
        <v>564</v>
      </c>
      <c r="V35" s="52"/>
      <c r="W35" s="52">
        <v>15317</v>
      </c>
      <c r="X35" s="52">
        <v>29217</v>
      </c>
      <c r="Y35" s="52"/>
      <c r="Z35" s="52"/>
      <c r="AA35" s="76">
        <v>738150</v>
      </c>
      <c r="AB35" s="52">
        <v>26651</v>
      </c>
      <c r="AC35" s="52">
        <v>1678</v>
      </c>
      <c r="AD35" s="52">
        <v>60723</v>
      </c>
      <c r="AE35" s="52"/>
      <c r="AF35" s="52">
        <v>2253</v>
      </c>
      <c r="AG35" s="52"/>
      <c r="AH35" s="52">
        <v>794</v>
      </c>
      <c r="AI35" s="52">
        <v>1261</v>
      </c>
      <c r="AJ35" s="52">
        <v>35622</v>
      </c>
      <c r="AK35" s="76">
        <v>128982</v>
      </c>
      <c r="AL35" s="76">
        <v>885538</v>
      </c>
      <c r="AM35" s="86"/>
      <c r="AN35" s="83">
        <v>885538</v>
      </c>
      <c r="AO35" s="70"/>
    </row>
    <row r="36" spans="1:41" ht="12.75">
      <c r="A36" s="75">
        <v>26</v>
      </c>
      <c r="B36" s="44" t="s">
        <v>69</v>
      </c>
      <c r="C36" s="52"/>
      <c r="D36" s="52"/>
      <c r="E36" s="52"/>
      <c r="F36" s="52"/>
      <c r="G36" s="52">
        <v>49917</v>
      </c>
      <c r="H36" s="52"/>
      <c r="I36" s="52"/>
      <c r="J36" s="76">
        <v>49917</v>
      </c>
      <c r="K36" s="52">
        <v>40390</v>
      </c>
      <c r="L36" s="52"/>
      <c r="M36" s="52"/>
      <c r="N36" s="52"/>
      <c r="O36" s="52">
        <v>9828</v>
      </c>
      <c r="P36" s="52">
        <v>99317</v>
      </c>
      <c r="Q36" s="52"/>
      <c r="R36" s="52"/>
      <c r="S36" s="52"/>
      <c r="T36" s="52">
        <v>9570</v>
      </c>
      <c r="U36" s="52"/>
      <c r="V36" s="52"/>
      <c r="W36" s="52"/>
      <c r="X36" s="52">
        <v>9090</v>
      </c>
      <c r="Y36" s="52"/>
      <c r="Z36" s="52"/>
      <c r="AA36" s="76">
        <v>168195</v>
      </c>
      <c r="AB36" s="52">
        <v>277203</v>
      </c>
      <c r="AC36" s="52">
        <v>16582</v>
      </c>
      <c r="AD36" s="52"/>
      <c r="AE36" s="52"/>
      <c r="AF36" s="52">
        <v>15577</v>
      </c>
      <c r="AG36" s="52"/>
      <c r="AH36" s="52"/>
      <c r="AI36" s="52">
        <v>2498</v>
      </c>
      <c r="AJ36" s="52">
        <v>287678</v>
      </c>
      <c r="AK36" s="76">
        <v>599538</v>
      </c>
      <c r="AL36" s="76">
        <v>817650</v>
      </c>
      <c r="AM36" s="86"/>
      <c r="AN36" s="83">
        <v>817650</v>
      </c>
      <c r="AO36" s="70"/>
    </row>
    <row r="37" spans="1:41" ht="12.75">
      <c r="A37" s="75">
        <v>27</v>
      </c>
      <c r="B37" s="44" t="s">
        <v>75</v>
      </c>
      <c r="C37" s="52"/>
      <c r="D37" s="52"/>
      <c r="E37" s="52"/>
      <c r="F37" s="52"/>
      <c r="G37" s="52">
        <v>31117</v>
      </c>
      <c r="H37" s="52">
        <v>55800</v>
      </c>
      <c r="I37" s="52"/>
      <c r="J37" s="76">
        <v>86917</v>
      </c>
      <c r="K37" s="52">
        <v>625</v>
      </c>
      <c r="L37" s="52"/>
      <c r="M37" s="52">
        <v>28980</v>
      </c>
      <c r="N37" s="52"/>
      <c r="O37" s="52"/>
      <c r="P37" s="52">
        <v>6045</v>
      </c>
      <c r="Q37" s="52"/>
      <c r="R37" s="52">
        <v>46456</v>
      </c>
      <c r="S37" s="52"/>
      <c r="T37" s="52">
        <v>84</v>
      </c>
      <c r="U37" s="52"/>
      <c r="V37" s="52"/>
      <c r="W37" s="52"/>
      <c r="X37" s="52"/>
      <c r="Y37" s="52"/>
      <c r="Z37" s="52"/>
      <c r="AA37" s="76">
        <v>82190</v>
      </c>
      <c r="AB37" s="52">
        <v>158340</v>
      </c>
      <c r="AC37" s="52">
        <v>15538</v>
      </c>
      <c r="AD37" s="52"/>
      <c r="AE37" s="52"/>
      <c r="AF37" s="52">
        <v>2799</v>
      </c>
      <c r="AG37" s="52"/>
      <c r="AH37" s="52"/>
      <c r="AI37" s="52">
        <v>20230</v>
      </c>
      <c r="AJ37" s="52">
        <v>402886</v>
      </c>
      <c r="AK37" s="76">
        <v>599793</v>
      </c>
      <c r="AL37" s="76">
        <v>768900</v>
      </c>
      <c r="AM37" s="86"/>
      <c r="AN37" s="83">
        <v>768900</v>
      </c>
      <c r="AO37" s="70"/>
    </row>
    <row r="38" spans="1:41" ht="25.5">
      <c r="A38" s="75">
        <v>28</v>
      </c>
      <c r="B38" s="44" t="s">
        <v>67</v>
      </c>
      <c r="C38" s="52"/>
      <c r="D38" s="52"/>
      <c r="E38" s="52"/>
      <c r="F38" s="52"/>
      <c r="G38" s="52">
        <v>1484</v>
      </c>
      <c r="H38" s="52">
        <v>692929</v>
      </c>
      <c r="I38" s="52"/>
      <c r="J38" s="76">
        <v>694413</v>
      </c>
      <c r="K38" s="52"/>
      <c r="L38" s="52"/>
      <c r="M38" s="52"/>
      <c r="N38" s="52"/>
      <c r="O38" s="52"/>
      <c r="P38" s="52">
        <v>-1870</v>
      </c>
      <c r="Q38" s="52"/>
      <c r="R38" s="52"/>
      <c r="S38" s="52"/>
      <c r="T38" s="52">
        <v>242</v>
      </c>
      <c r="U38" s="52"/>
      <c r="V38" s="52"/>
      <c r="W38" s="52"/>
      <c r="X38" s="52"/>
      <c r="Y38" s="52"/>
      <c r="Z38" s="52"/>
      <c r="AA38" s="76">
        <v>-1628</v>
      </c>
      <c r="AB38" s="52"/>
      <c r="AC38" s="52"/>
      <c r="AD38" s="52"/>
      <c r="AE38" s="52"/>
      <c r="AF38" s="52"/>
      <c r="AG38" s="52"/>
      <c r="AH38" s="52"/>
      <c r="AI38" s="52"/>
      <c r="AJ38" s="52">
        <v>56494</v>
      </c>
      <c r="AK38" s="76">
        <v>56494</v>
      </c>
      <c r="AL38" s="76">
        <v>749279</v>
      </c>
      <c r="AM38" s="86"/>
      <c r="AN38" s="83">
        <v>749279</v>
      </c>
      <c r="AO38" s="70"/>
    </row>
    <row r="39" spans="1:41" ht="25.5">
      <c r="A39" s="75">
        <v>29</v>
      </c>
      <c r="B39" s="44" t="s">
        <v>89</v>
      </c>
      <c r="C39" s="52">
        <v>77456</v>
      </c>
      <c r="D39" s="52">
        <v>555674</v>
      </c>
      <c r="E39" s="52"/>
      <c r="F39" s="52"/>
      <c r="G39" s="52">
        <v>41333</v>
      </c>
      <c r="H39" s="52"/>
      <c r="I39" s="52"/>
      <c r="J39" s="76">
        <v>674463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76"/>
      <c r="AB39" s="52"/>
      <c r="AC39" s="52"/>
      <c r="AD39" s="52"/>
      <c r="AE39" s="52"/>
      <c r="AF39" s="52"/>
      <c r="AG39" s="52"/>
      <c r="AH39" s="52"/>
      <c r="AI39" s="52"/>
      <c r="AJ39" s="52"/>
      <c r="AK39" s="76"/>
      <c r="AL39" s="76">
        <v>674463</v>
      </c>
      <c r="AM39" s="86"/>
      <c r="AN39" s="83">
        <v>674463</v>
      </c>
      <c r="AO39" s="70"/>
    </row>
    <row r="40" spans="1:41" ht="38.25">
      <c r="A40" s="75">
        <v>30</v>
      </c>
      <c r="B40" s="44" t="s">
        <v>77</v>
      </c>
      <c r="C40" s="52">
        <v>22229</v>
      </c>
      <c r="D40" s="52">
        <v>12767</v>
      </c>
      <c r="E40" s="52"/>
      <c r="F40" s="52"/>
      <c r="G40" s="52">
        <v>486247</v>
      </c>
      <c r="H40" s="52"/>
      <c r="I40" s="52"/>
      <c r="J40" s="76">
        <v>521243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76"/>
      <c r="AB40" s="52"/>
      <c r="AC40" s="52"/>
      <c r="AD40" s="52"/>
      <c r="AE40" s="52"/>
      <c r="AF40" s="52"/>
      <c r="AG40" s="52"/>
      <c r="AH40" s="52"/>
      <c r="AI40" s="52"/>
      <c r="AJ40" s="52"/>
      <c r="AK40" s="76"/>
      <c r="AL40" s="76">
        <v>521243</v>
      </c>
      <c r="AM40" s="86"/>
      <c r="AN40" s="83">
        <v>521243</v>
      </c>
      <c r="AO40" s="70"/>
    </row>
    <row r="41" spans="1:41" ht="38.25">
      <c r="A41" s="75">
        <v>31</v>
      </c>
      <c r="B41" s="44" t="s">
        <v>88</v>
      </c>
      <c r="C41" s="52">
        <v>50971</v>
      </c>
      <c r="D41" s="52">
        <v>161667</v>
      </c>
      <c r="E41" s="52">
        <v>1631</v>
      </c>
      <c r="F41" s="52"/>
      <c r="G41" s="52">
        <v>276129</v>
      </c>
      <c r="H41" s="52">
        <v>9103</v>
      </c>
      <c r="I41" s="52"/>
      <c r="J41" s="76">
        <v>499501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76"/>
      <c r="AB41" s="52"/>
      <c r="AC41" s="52"/>
      <c r="AD41" s="52"/>
      <c r="AE41" s="52"/>
      <c r="AF41" s="52"/>
      <c r="AG41" s="52"/>
      <c r="AH41" s="52"/>
      <c r="AI41" s="52"/>
      <c r="AJ41" s="52"/>
      <c r="AK41" s="76"/>
      <c r="AL41" s="76">
        <v>499501</v>
      </c>
      <c r="AM41" s="86"/>
      <c r="AN41" s="83">
        <v>499501</v>
      </c>
      <c r="AO41" s="70"/>
    </row>
    <row r="42" spans="1:41" ht="25.5">
      <c r="A42" s="75">
        <v>32</v>
      </c>
      <c r="B42" s="44" t="s">
        <v>90</v>
      </c>
      <c r="C42" s="52"/>
      <c r="D42" s="52"/>
      <c r="E42" s="52"/>
      <c r="F42" s="52"/>
      <c r="G42" s="52">
        <v>29424</v>
      </c>
      <c r="H42" s="52">
        <v>36370</v>
      </c>
      <c r="I42" s="52"/>
      <c r="J42" s="76">
        <v>65794</v>
      </c>
      <c r="K42" s="52">
        <v>69551</v>
      </c>
      <c r="L42" s="52"/>
      <c r="M42" s="52">
        <v>28128</v>
      </c>
      <c r="N42" s="52"/>
      <c r="O42" s="52">
        <v>9654</v>
      </c>
      <c r="P42" s="52">
        <v>30514</v>
      </c>
      <c r="Q42" s="52">
        <v>346</v>
      </c>
      <c r="R42" s="52">
        <v>15244</v>
      </c>
      <c r="S42" s="52"/>
      <c r="T42" s="52">
        <v>8103</v>
      </c>
      <c r="U42" s="52">
        <v>15651</v>
      </c>
      <c r="V42" s="52"/>
      <c r="W42" s="52"/>
      <c r="X42" s="52">
        <v>23415</v>
      </c>
      <c r="Y42" s="52"/>
      <c r="Z42" s="52"/>
      <c r="AA42" s="76">
        <v>200606</v>
      </c>
      <c r="AB42" s="52">
        <v>138919</v>
      </c>
      <c r="AC42" s="52">
        <v>5887</v>
      </c>
      <c r="AD42" s="52"/>
      <c r="AE42" s="52"/>
      <c r="AF42" s="52">
        <v>1873</v>
      </c>
      <c r="AG42" s="52"/>
      <c r="AH42" s="52">
        <v>234</v>
      </c>
      <c r="AI42" s="52">
        <v>2605</v>
      </c>
      <c r="AJ42" s="52">
        <v>49228</v>
      </c>
      <c r="AK42" s="76">
        <v>198746</v>
      </c>
      <c r="AL42" s="76">
        <v>465146</v>
      </c>
      <c r="AM42" s="86"/>
      <c r="AN42" s="83">
        <v>465146</v>
      </c>
      <c r="AO42" s="70"/>
    </row>
    <row r="43" spans="1:41" ht="12.75">
      <c r="A43" s="75">
        <v>33</v>
      </c>
      <c r="B43" s="44" t="s">
        <v>68</v>
      </c>
      <c r="C43" s="52"/>
      <c r="D43" s="52"/>
      <c r="E43" s="52"/>
      <c r="F43" s="52"/>
      <c r="G43" s="52"/>
      <c r="H43" s="52"/>
      <c r="I43" s="52"/>
      <c r="J43" s="76"/>
      <c r="K43" s="52"/>
      <c r="L43" s="52"/>
      <c r="M43" s="52"/>
      <c r="N43" s="52"/>
      <c r="O43" s="52">
        <v>178777</v>
      </c>
      <c r="P43" s="52">
        <v>18617</v>
      </c>
      <c r="Q43" s="52"/>
      <c r="R43" s="52"/>
      <c r="S43" s="52"/>
      <c r="T43" s="52">
        <v>25322</v>
      </c>
      <c r="U43" s="52"/>
      <c r="V43" s="52"/>
      <c r="W43" s="52"/>
      <c r="X43" s="52"/>
      <c r="Y43" s="52"/>
      <c r="Z43" s="52"/>
      <c r="AA43" s="76">
        <v>222716</v>
      </c>
      <c r="AB43" s="52">
        <v>37375</v>
      </c>
      <c r="AC43" s="52">
        <v>134</v>
      </c>
      <c r="AD43" s="52">
        <v>148749</v>
      </c>
      <c r="AE43" s="52"/>
      <c r="AF43" s="52">
        <v>1271</v>
      </c>
      <c r="AG43" s="52"/>
      <c r="AH43" s="52"/>
      <c r="AI43" s="52">
        <v>6221</v>
      </c>
      <c r="AJ43" s="52">
        <v>41336</v>
      </c>
      <c r="AK43" s="76">
        <v>235086</v>
      </c>
      <c r="AL43" s="76">
        <v>457802</v>
      </c>
      <c r="AM43" s="86"/>
      <c r="AN43" s="83">
        <v>457802</v>
      </c>
      <c r="AO43" s="70"/>
    </row>
    <row r="44" spans="1:41" ht="12.75">
      <c r="A44" s="75">
        <v>34</v>
      </c>
      <c r="B44" s="44" t="s">
        <v>76</v>
      </c>
      <c r="C44" s="52"/>
      <c r="D44" s="52"/>
      <c r="E44" s="52"/>
      <c r="F44" s="52"/>
      <c r="G44" s="52">
        <v>755</v>
      </c>
      <c r="H44" s="52">
        <v>91250</v>
      </c>
      <c r="I44" s="52"/>
      <c r="J44" s="76">
        <v>92005</v>
      </c>
      <c r="K44" s="52">
        <v>11405</v>
      </c>
      <c r="L44" s="52"/>
      <c r="M44" s="52"/>
      <c r="N44" s="52">
        <v>186</v>
      </c>
      <c r="O44" s="52">
        <v>998</v>
      </c>
      <c r="P44" s="52">
        <v>610</v>
      </c>
      <c r="Q44" s="52">
        <v>117</v>
      </c>
      <c r="R44" s="52"/>
      <c r="S44" s="52">
        <v>51</v>
      </c>
      <c r="T44" s="52">
        <v>-6744</v>
      </c>
      <c r="U44" s="52"/>
      <c r="V44" s="52"/>
      <c r="W44" s="52"/>
      <c r="X44" s="52">
        <v>126</v>
      </c>
      <c r="Y44" s="52"/>
      <c r="Z44" s="52"/>
      <c r="AA44" s="76">
        <v>6749</v>
      </c>
      <c r="AB44" s="52">
        <v>167338</v>
      </c>
      <c r="AC44" s="52">
        <v>5750</v>
      </c>
      <c r="AD44" s="52"/>
      <c r="AE44" s="52"/>
      <c r="AF44" s="52">
        <v>2952</v>
      </c>
      <c r="AG44" s="52">
        <v>11</v>
      </c>
      <c r="AH44" s="52"/>
      <c r="AI44" s="52">
        <v>4853</v>
      </c>
      <c r="AJ44" s="52">
        <v>72432</v>
      </c>
      <c r="AK44" s="76">
        <v>253336</v>
      </c>
      <c r="AL44" s="76">
        <v>352090</v>
      </c>
      <c r="AM44" s="86"/>
      <c r="AN44" s="83">
        <v>352090</v>
      </c>
      <c r="AO44" s="70"/>
    </row>
    <row r="45" spans="1:41" ht="25.5">
      <c r="A45" s="75">
        <v>35</v>
      </c>
      <c r="B45" s="44" t="s">
        <v>96</v>
      </c>
      <c r="C45" s="52"/>
      <c r="D45" s="52"/>
      <c r="E45" s="52"/>
      <c r="F45" s="52"/>
      <c r="G45" s="52">
        <v>225</v>
      </c>
      <c r="H45" s="52">
        <v>13285</v>
      </c>
      <c r="I45" s="52"/>
      <c r="J45" s="76">
        <v>13510</v>
      </c>
      <c r="K45" s="52">
        <v>143081</v>
      </c>
      <c r="L45" s="52"/>
      <c r="M45" s="52"/>
      <c r="N45" s="52"/>
      <c r="O45" s="52">
        <v>276</v>
      </c>
      <c r="P45" s="52">
        <v>18972</v>
      </c>
      <c r="Q45" s="52"/>
      <c r="R45" s="52"/>
      <c r="S45" s="52"/>
      <c r="T45" s="52">
        <v>3440</v>
      </c>
      <c r="U45" s="52"/>
      <c r="V45" s="52"/>
      <c r="W45" s="52"/>
      <c r="X45" s="52"/>
      <c r="Y45" s="52"/>
      <c r="Z45" s="52"/>
      <c r="AA45" s="76">
        <v>165769</v>
      </c>
      <c r="AB45" s="52">
        <v>28182</v>
      </c>
      <c r="AC45" s="52">
        <v>2737</v>
      </c>
      <c r="AD45" s="52">
        <v>1129</v>
      </c>
      <c r="AE45" s="52">
        <v>1127</v>
      </c>
      <c r="AF45" s="52">
        <v>1103</v>
      </c>
      <c r="AG45" s="52"/>
      <c r="AH45" s="52"/>
      <c r="AI45" s="52"/>
      <c r="AJ45" s="52">
        <v>23911</v>
      </c>
      <c r="AK45" s="76">
        <v>58189</v>
      </c>
      <c r="AL45" s="76">
        <v>237468</v>
      </c>
      <c r="AM45" s="86"/>
      <c r="AN45" s="83">
        <v>237468</v>
      </c>
      <c r="AO45" s="70"/>
    </row>
    <row r="46" spans="1:41" ht="25.5">
      <c r="A46" s="75">
        <v>36</v>
      </c>
      <c r="B46" s="44" t="s">
        <v>81</v>
      </c>
      <c r="C46" s="52">
        <v>4559</v>
      </c>
      <c r="D46" s="52">
        <v>221654</v>
      </c>
      <c r="E46" s="52"/>
      <c r="F46" s="52"/>
      <c r="G46" s="52">
        <v>19</v>
      </c>
      <c r="H46" s="52"/>
      <c r="I46" s="52"/>
      <c r="J46" s="76">
        <v>226232</v>
      </c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76"/>
      <c r="AB46" s="52"/>
      <c r="AC46" s="52"/>
      <c r="AD46" s="52"/>
      <c r="AE46" s="52"/>
      <c r="AF46" s="52"/>
      <c r="AG46" s="52"/>
      <c r="AH46" s="52"/>
      <c r="AI46" s="52"/>
      <c r="AJ46" s="52"/>
      <c r="AK46" s="76"/>
      <c r="AL46" s="76">
        <v>226232</v>
      </c>
      <c r="AM46" s="86"/>
      <c r="AN46" s="83">
        <v>226232</v>
      </c>
      <c r="AO46" s="70"/>
    </row>
    <row r="47" spans="1:41" ht="25.5">
      <c r="A47" s="75">
        <v>37</v>
      </c>
      <c r="B47" s="44" t="s">
        <v>73</v>
      </c>
      <c r="C47" s="52"/>
      <c r="D47" s="52"/>
      <c r="E47" s="52"/>
      <c r="F47" s="52"/>
      <c r="G47" s="52">
        <v>6588</v>
      </c>
      <c r="H47" s="52"/>
      <c r="I47" s="52"/>
      <c r="J47" s="76">
        <v>6588</v>
      </c>
      <c r="K47" s="52"/>
      <c r="L47" s="52">
        <v>119</v>
      </c>
      <c r="M47" s="52">
        <v>5825</v>
      </c>
      <c r="N47" s="52">
        <v>6688</v>
      </c>
      <c r="O47" s="52">
        <v>9210</v>
      </c>
      <c r="P47" s="52">
        <v>59604</v>
      </c>
      <c r="Q47" s="52">
        <v>3492</v>
      </c>
      <c r="R47" s="52">
        <v>911</v>
      </c>
      <c r="S47" s="52">
        <v>4480</v>
      </c>
      <c r="T47" s="52">
        <v>15714</v>
      </c>
      <c r="U47" s="52"/>
      <c r="V47" s="52"/>
      <c r="W47" s="52"/>
      <c r="X47" s="52">
        <v>50668</v>
      </c>
      <c r="Y47" s="52"/>
      <c r="Z47" s="52"/>
      <c r="AA47" s="76">
        <v>156711</v>
      </c>
      <c r="AB47" s="52"/>
      <c r="AC47" s="52"/>
      <c r="AD47" s="52"/>
      <c r="AE47" s="52"/>
      <c r="AF47" s="52">
        <v>378</v>
      </c>
      <c r="AG47" s="52"/>
      <c r="AH47" s="52"/>
      <c r="AI47" s="52"/>
      <c r="AJ47" s="52">
        <v>43200</v>
      </c>
      <c r="AK47" s="76">
        <v>43578</v>
      </c>
      <c r="AL47" s="76">
        <v>206877</v>
      </c>
      <c r="AM47" s="86"/>
      <c r="AN47" s="83">
        <v>206877</v>
      </c>
      <c r="AO47" s="70"/>
    </row>
    <row r="48" spans="1:41" ht="12.75">
      <c r="A48" s="75">
        <v>38</v>
      </c>
      <c r="B48" s="44" t="s">
        <v>79</v>
      </c>
      <c r="C48" s="52"/>
      <c r="D48" s="52"/>
      <c r="E48" s="52"/>
      <c r="F48" s="52"/>
      <c r="G48" s="52">
        <v>85</v>
      </c>
      <c r="H48" s="52">
        <v>33678</v>
      </c>
      <c r="I48" s="52"/>
      <c r="J48" s="76">
        <v>33763</v>
      </c>
      <c r="K48" s="52"/>
      <c r="L48" s="52"/>
      <c r="M48" s="52"/>
      <c r="N48" s="52"/>
      <c r="O48" s="52">
        <v>309</v>
      </c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76">
        <v>309</v>
      </c>
      <c r="AB48" s="52">
        <v>108317</v>
      </c>
      <c r="AC48" s="52"/>
      <c r="AD48" s="52">
        <v>19598</v>
      </c>
      <c r="AE48" s="52"/>
      <c r="AF48" s="52">
        <v>3442</v>
      </c>
      <c r="AG48" s="52"/>
      <c r="AH48" s="52"/>
      <c r="AI48" s="52"/>
      <c r="AJ48" s="52">
        <v>19342</v>
      </c>
      <c r="AK48" s="76">
        <v>150699</v>
      </c>
      <c r="AL48" s="76">
        <v>184771</v>
      </c>
      <c r="AM48" s="86"/>
      <c r="AN48" s="83">
        <v>184771</v>
      </c>
      <c r="AO48" s="70"/>
    </row>
    <row r="49" spans="1:41" ht="25.5">
      <c r="A49" s="75">
        <v>39</v>
      </c>
      <c r="B49" s="44" t="s">
        <v>100</v>
      </c>
      <c r="C49" s="52"/>
      <c r="D49" s="52"/>
      <c r="E49" s="52"/>
      <c r="F49" s="52"/>
      <c r="G49" s="52"/>
      <c r="H49" s="52">
        <v>99266</v>
      </c>
      <c r="I49" s="52"/>
      <c r="J49" s="76">
        <v>99266</v>
      </c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76"/>
      <c r="AB49" s="52"/>
      <c r="AC49" s="52"/>
      <c r="AD49" s="52"/>
      <c r="AE49" s="52"/>
      <c r="AF49" s="52"/>
      <c r="AG49" s="52"/>
      <c r="AH49" s="52"/>
      <c r="AI49" s="52"/>
      <c r="AJ49" s="52">
        <v>86</v>
      </c>
      <c r="AK49" s="76">
        <v>86</v>
      </c>
      <c r="AL49" s="76">
        <v>99352</v>
      </c>
      <c r="AM49" s="86"/>
      <c r="AN49" s="83">
        <v>99352</v>
      </c>
      <c r="AO49" s="70"/>
    </row>
    <row r="50" spans="1:41" ht="12.75">
      <c r="A50" s="75">
        <v>40</v>
      </c>
      <c r="B50" s="44" t="s">
        <v>78</v>
      </c>
      <c r="C50" s="52"/>
      <c r="D50" s="52"/>
      <c r="E50" s="52"/>
      <c r="F50" s="52"/>
      <c r="G50" s="52"/>
      <c r="H50" s="52"/>
      <c r="I50" s="52"/>
      <c r="J50" s="76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76"/>
      <c r="AB50" s="52">
        <v>89991</v>
      </c>
      <c r="AC50" s="52"/>
      <c r="AD50" s="52"/>
      <c r="AE50" s="52"/>
      <c r="AF50" s="52"/>
      <c r="AG50" s="52"/>
      <c r="AH50" s="52"/>
      <c r="AI50" s="52"/>
      <c r="AJ50" s="52"/>
      <c r="AK50" s="76">
        <v>89991</v>
      </c>
      <c r="AL50" s="76">
        <v>89991</v>
      </c>
      <c r="AM50" s="86"/>
      <c r="AN50" s="83">
        <v>89991</v>
      </c>
      <c r="AO50" s="70"/>
    </row>
    <row r="51" spans="1:41" ht="12.75">
      <c r="A51" s="75">
        <v>41</v>
      </c>
      <c r="B51" s="44" t="s">
        <v>80</v>
      </c>
      <c r="C51" s="52"/>
      <c r="D51" s="52"/>
      <c r="E51" s="52"/>
      <c r="F51" s="52"/>
      <c r="G51" s="52">
        <v>28</v>
      </c>
      <c r="H51" s="52"/>
      <c r="I51" s="52"/>
      <c r="J51" s="76">
        <v>28</v>
      </c>
      <c r="K51" s="52">
        <v>2016</v>
      </c>
      <c r="L51" s="52"/>
      <c r="M51" s="52"/>
      <c r="N51" s="52"/>
      <c r="O51" s="52">
        <v>40574</v>
      </c>
      <c r="P51" s="52">
        <v>379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76">
        <v>42969</v>
      </c>
      <c r="AB51" s="52">
        <v>30270</v>
      </c>
      <c r="AC51" s="52"/>
      <c r="AD51" s="52"/>
      <c r="AE51" s="52"/>
      <c r="AF51" s="52"/>
      <c r="AG51" s="52"/>
      <c r="AH51" s="52"/>
      <c r="AI51" s="52"/>
      <c r="AJ51" s="52">
        <v>5572</v>
      </c>
      <c r="AK51" s="76">
        <v>35842</v>
      </c>
      <c r="AL51" s="76">
        <v>78839</v>
      </c>
      <c r="AM51" s="86"/>
      <c r="AN51" s="83">
        <v>78839</v>
      </c>
      <c r="AO51" s="70"/>
    </row>
    <row r="52" spans="1:41" ht="25.5">
      <c r="A52" s="75">
        <v>42</v>
      </c>
      <c r="B52" s="44" t="s">
        <v>97</v>
      </c>
      <c r="C52" s="52"/>
      <c r="D52" s="52">
        <v>30658</v>
      </c>
      <c r="E52" s="52"/>
      <c r="F52" s="52"/>
      <c r="G52" s="52">
        <v>17131</v>
      </c>
      <c r="H52" s="52"/>
      <c r="I52" s="52"/>
      <c r="J52" s="76">
        <v>47789</v>
      </c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76"/>
      <c r="AB52" s="52"/>
      <c r="AC52" s="52"/>
      <c r="AD52" s="52"/>
      <c r="AE52" s="52"/>
      <c r="AF52" s="52"/>
      <c r="AG52" s="52"/>
      <c r="AH52" s="52"/>
      <c r="AI52" s="52"/>
      <c r="AJ52" s="52"/>
      <c r="AK52" s="76"/>
      <c r="AL52" s="76">
        <v>47789</v>
      </c>
      <c r="AM52" s="86"/>
      <c r="AN52" s="83">
        <v>47789</v>
      </c>
      <c r="AO52" s="70"/>
    </row>
    <row r="53" spans="1:41" ht="12.75">
      <c r="A53" s="75">
        <v>43</v>
      </c>
      <c r="B53" s="44" t="s">
        <v>83</v>
      </c>
      <c r="C53" s="52">
        <v>549</v>
      </c>
      <c r="D53" s="52">
        <v>-8</v>
      </c>
      <c r="E53" s="52"/>
      <c r="F53" s="52"/>
      <c r="G53" s="52"/>
      <c r="H53" s="52"/>
      <c r="I53" s="52"/>
      <c r="J53" s="76">
        <v>541</v>
      </c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76"/>
      <c r="AB53" s="52"/>
      <c r="AC53" s="52"/>
      <c r="AD53" s="52"/>
      <c r="AE53" s="52"/>
      <c r="AF53" s="52"/>
      <c r="AG53" s="52"/>
      <c r="AH53" s="52"/>
      <c r="AI53" s="52"/>
      <c r="AJ53" s="52"/>
      <c r="AK53" s="76"/>
      <c r="AL53" s="76">
        <v>541</v>
      </c>
      <c r="AM53" s="86"/>
      <c r="AN53" s="83">
        <v>541</v>
      </c>
      <c r="AO53" s="70"/>
    </row>
    <row r="54" spans="1:41" ht="12.75">
      <c r="A54" s="77">
        <v>44</v>
      </c>
      <c r="B54" s="48" t="s">
        <v>93</v>
      </c>
      <c r="C54" s="55"/>
      <c r="D54" s="55"/>
      <c r="E54" s="55"/>
      <c r="F54" s="55"/>
      <c r="G54" s="55"/>
      <c r="H54" s="55"/>
      <c r="I54" s="55"/>
      <c r="J54" s="78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78"/>
      <c r="AB54" s="55"/>
      <c r="AC54" s="55"/>
      <c r="AD54" s="55"/>
      <c r="AE54" s="55"/>
      <c r="AF54" s="55"/>
      <c r="AG54" s="55"/>
      <c r="AH54" s="55"/>
      <c r="AI54" s="55"/>
      <c r="AJ54" s="55"/>
      <c r="AK54" s="78"/>
      <c r="AL54" s="78"/>
      <c r="AM54" s="86"/>
      <c r="AN54" s="83"/>
      <c r="AO54" s="70"/>
    </row>
    <row r="55" spans="2:41" ht="12.75">
      <c r="B55" s="80"/>
      <c r="C55" s="81"/>
      <c r="D55" s="81"/>
      <c r="E55" s="81"/>
      <c r="F55" s="81"/>
      <c r="G55" s="81"/>
      <c r="H55" s="81"/>
      <c r="I55" s="81"/>
      <c r="J55" s="82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81"/>
      <c r="AC55" s="81"/>
      <c r="AD55" s="81"/>
      <c r="AE55" s="81"/>
      <c r="AF55" s="81"/>
      <c r="AG55" s="81"/>
      <c r="AH55" s="81"/>
      <c r="AI55" s="81"/>
      <c r="AJ55" s="81"/>
      <c r="AK55" s="82"/>
      <c r="AL55" s="82"/>
      <c r="AN55" s="83"/>
      <c r="AO55" s="69"/>
    </row>
    <row r="56" spans="2:40" s="69" customFormat="1" ht="12.75">
      <c r="B56" s="84"/>
      <c r="C56" s="79"/>
      <c r="D56" s="79"/>
      <c r="E56" s="79"/>
      <c r="F56" s="79"/>
      <c r="G56" s="79"/>
      <c r="H56" s="79"/>
      <c r="I56" s="79"/>
      <c r="J56" s="85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5"/>
      <c r="AB56" s="79"/>
      <c r="AC56" s="79"/>
      <c r="AD56" s="79"/>
      <c r="AE56" s="79"/>
      <c r="AF56" s="79"/>
      <c r="AG56" s="79"/>
      <c r="AH56" s="79"/>
      <c r="AI56" s="79"/>
      <c r="AJ56" s="79"/>
      <c r="AK56" s="85"/>
      <c r="AL56" s="85">
        <f>SUM(AL11:AL54)</f>
        <v>132570664</v>
      </c>
      <c r="AN56" s="83"/>
    </row>
    <row r="57" spans="10:38" ht="12.75">
      <c r="J57" s="68"/>
      <c r="AA57" s="68"/>
      <c r="AK57" s="68"/>
      <c r="AL57" s="68"/>
    </row>
    <row r="58" spans="2:27" ht="12.7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AA58" s="68"/>
    </row>
    <row r="59" spans="27:37" ht="12.75">
      <c r="AA59" s="68"/>
      <c r="AK59" s="68"/>
    </row>
    <row r="60" spans="10:38" s="69" customFormat="1" ht="12.75">
      <c r="J60" s="70"/>
      <c r="AA60" s="70"/>
      <c r="AK60" s="70"/>
      <c r="AL60" s="70"/>
    </row>
  </sheetData>
  <sheetProtection/>
  <mergeCells count="13">
    <mergeCell ref="G8:AK8"/>
    <mergeCell ref="AL8:AL10"/>
    <mergeCell ref="C9:J9"/>
    <mergeCell ref="K9:AA9"/>
    <mergeCell ref="AB9:AK9"/>
    <mergeCell ref="B58:O58"/>
    <mergeCell ref="A2:AL2"/>
    <mergeCell ref="A3:AL3"/>
    <mergeCell ref="A5:AL5"/>
    <mergeCell ref="AK7:AL7"/>
    <mergeCell ref="A8:A10"/>
    <mergeCell ref="B8:B10"/>
    <mergeCell ref="C8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60"/>
  <sheetViews>
    <sheetView showGridLines="0" tabSelected="1" zoomScale="73" zoomScaleNormal="73" zoomScalePageLayoutView="0" workbookViewId="0" topLeftCell="A1">
      <selection activeCell="A8" sqref="A8:A10"/>
    </sheetView>
  </sheetViews>
  <sheetFormatPr defaultColWidth="9.00390625" defaultRowHeight="12.75"/>
  <cols>
    <col min="1" max="1" width="3.75390625" style="61" bestFit="1" customWidth="1"/>
    <col min="2" max="2" width="35.375" style="61" customWidth="1"/>
    <col min="3" max="3" width="13.75390625" style="61" customWidth="1"/>
    <col min="4" max="4" width="13.00390625" style="61" customWidth="1"/>
    <col min="5" max="5" width="12.375" style="61" customWidth="1"/>
    <col min="6" max="6" width="9.625" style="61" customWidth="1"/>
    <col min="7" max="7" width="13.75390625" style="61" customWidth="1"/>
    <col min="8" max="8" width="13.25390625" style="61" customWidth="1"/>
    <col min="9" max="9" width="9.25390625" style="61" customWidth="1"/>
    <col min="10" max="10" width="15.125" style="61" customWidth="1"/>
    <col min="11" max="11" width="14.00390625" style="61" customWidth="1"/>
    <col min="12" max="12" width="13.00390625" style="61" customWidth="1"/>
    <col min="13" max="13" width="11.875" style="61" customWidth="1"/>
    <col min="14" max="14" width="11.125" style="61" customWidth="1"/>
    <col min="15" max="15" width="13.00390625" style="61" customWidth="1"/>
    <col min="16" max="16" width="13.875" style="61" customWidth="1"/>
    <col min="17" max="17" width="12.625" style="61" customWidth="1"/>
    <col min="18" max="19" width="11.375" style="61" customWidth="1"/>
    <col min="20" max="20" width="13.75390625" style="61" customWidth="1"/>
    <col min="21" max="21" width="11.75390625" style="61" customWidth="1"/>
    <col min="22" max="22" width="9.125" style="61" customWidth="1"/>
    <col min="23" max="23" width="12.75390625" style="61" customWidth="1"/>
    <col min="24" max="24" width="14.875" style="61" customWidth="1"/>
    <col min="25" max="25" width="9.125" style="61" customWidth="1"/>
    <col min="26" max="26" width="12.375" style="61" customWidth="1"/>
    <col min="27" max="27" width="11.625" style="61" customWidth="1"/>
    <col min="28" max="28" width="12.875" style="61" customWidth="1"/>
    <col min="29" max="29" width="12.375" style="61" customWidth="1"/>
    <col min="30" max="30" width="12.625" style="61" customWidth="1"/>
    <col min="31" max="31" width="9.125" style="61" customWidth="1"/>
    <col min="32" max="32" width="11.875" style="61" customWidth="1"/>
    <col min="33" max="33" width="9.125" style="61" customWidth="1"/>
    <col min="34" max="35" width="11.25390625" style="61" customWidth="1"/>
    <col min="36" max="36" width="13.25390625" style="61" customWidth="1"/>
    <col min="37" max="37" width="10.00390625" style="61" customWidth="1"/>
    <col min="38" max="38" width="13.125" style="61" customWidth="1"/>
    <col min="39" max="39" width="11.375" style="61" customWidth="1"/>
    <col min="40" max="40" width="12.75390625" style="69" customWidth="1"/>
    <col min="41" max="16384" width="9.125" style="61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60"/>
      <c r="AH1" s="60"/>
      <c r="AI1" s="60"/>
      <c r="AJ1" s="60"/>
      <c r="AK1" s="60"/>
      <c r="AL1" s="60"/>
    </row>
    <row r="2" spans="1:38" ht="18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</row>
    <row r="3" spans="1:38" ht="18">
      <c r="A3" s="101" t="s">
        <v>109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38" ht="18">
      <c r="A4" s="1"/>
      <c r="B4" s="62"/>
      <c r="C4" s="62"/>
      <c r="D4" s="62"/>
      <c r="E4" s="62"/>
      <c r="F4" s="62"/>
      <c r="G4" s="62"/>
      <c r="H4" s="63"/>
      <c r="I4" s="63"/>
      <c r="J4" s="63"/>
      <c r="K4" s="3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0"/>
      <c r="AH4" s="60"/>
      <c r="AI4" s="60"/>
      <c r="AJ4" s="60"/>
      <c r="AK4" s="60"/>
      <c r="AL4" s="60"/>
    </row>
    <row r="5" spans="1:38" ht="18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</row>
    <row r="6" spans="1:38" ht="18">
      <c r="A6" s="1"/>
      <c r="B6" s="62"/>
      <c r="C6" s="62"/>
      <c r="D6" s="62"/>
      <c r="E6" s="62"/>
      <c r="F6" s="62"/>
      <c r="G6" s="62"/>
      <c r="H6" s="63"/>
      <c r="I6" s="63"/>
      <c r="J6" s="63"/>
      <c r="K6" s="3"/>
      <c r="L6" s="64"/>
      <c r="M6" s="64"/>
      <c r="N6" s="64"/>
      <c r="O6" s="64"/>
      <c r="P6" s="64"/>
      <c r="Q6" s="64"/>
      <c r="R6" s="64"/>
      <c r="S6" s="64"/>
      <c r="T6" s="64"/>
      <c r="U6" s="64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0"/>
      <c r="AH6" s="60"/>
      <c r="AI6" s="60"/>
      <c r="AJ6" s="60"/>
      <c r="AK6" s="60"/>
      <c r="AL6" s="60"/>
    </row>
    <row r="7" spans="1:38" ht="14.25">
      <c r="A7" s="1"/>
      <c r="B7" s="62"/>
      <c r="C7" s="62"/>
      <c r="D7" s="62"/>
      <c r="E7" s="62"/>
      <c r="F7" s="62"/>
      <c r="G7" s="62"/>
      <c r="H7" s="63"/>
      <c r="I7" s="63"/>
      <c r="J7" s="63"/>
      <c r="K7" s="66"/>
      <c r="L7" s="66"/>
      <c r="M7" s="66"/>
      <c r="N7" s="1"/>
      <c r="O7" s="66"/>
      <c r="P7" s="66"/>
      <c r="Q7" s="66"/>
      <c r="R7" s="66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0"/>
      <c r="AH7" s="60"/>
      <c r="AI7" s="60"/>
      <c r="AJ7" s="60"/>
      <c r="AK7" s="103" t="s">
        <v>1</v>
      </c>
      <c r="AL7" s="103"/>
    </row>
    <row r="8" spans="1:38" ht="14.25">
      <c r="A8" s="104" t="s">
        <v>2</v>
      </c>
      <c r="B8" s="99" t="s">
        <v>3</v>
      </c>
      <c r="C8" s="99" t="s">
        <v>4</v>
      </c>
      <c r="D8" s="99"/>
      <c r="E8" s="99"/>
      <c r="F8" s="99"/>
      <c r="G8" s="99" t="s">
        <v>5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 t="s">
        <v>6</v>
      </c>
    </row>
    <row r="9" spans="1:38" ht="14.25">
      <c r="A9" s="104"/>
      <c r="B9" s="99"/>
      <c r="C9" s="99" t="s">
        <v>7</v>
      </c>
      <c r="D9" s="99"/>
      <c r="E9" s="99"/>
      <c r="F9" s="99"/>
      <c r="G9" s="99"/>
      <c r="H9" s="99"/>
      <c r="I9" s="99"/>
      <c r="J9" s="99"/>
      <c r="K9" s="99" t="s">
        <v>8</v>
      </c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 t="s">
        <v>9</v>
      </c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1:38" ht="228">
      <c r="A10" s="104"/>
      <c r="B10" s="99"/>
      <c r="C10" s="72" t="s">
        <v>10</v>
      </c>
      <c r="D10" s="72" t="s">
        <v>11</v>
      </c>
      <c r="E10" s="72" t="s">
        <v>30</v>
      </c>
      <c r="F10" s="72" t="s">
        <v>31</v>
      </c>
      <c r="G10" s="72" t="s">
        <v>32</v>
      </c>
      <c r="H10" s="71" t="s">
        <v>33</v>
      </c>
      <c r="I10" s="71" t="s">
        <v>12</v>
      </c>
      <c r="J10" s="71" t="s">
        <v>13</v>
      </c>
      <c r="K10" s="71" t="s">
        <v>14</v>
      </c>
      <c r="L10" s="71" t="s">
        <v>15</v>
      </c>
      <c r="M10" s="71" t="s">
        <v>16</v>
      </c>
      <c r="N10" s="71" t="s">
        <v>17</v>
      </c>
      <c r="O10" s="71" t="s">
        <v>18</v>
      </c>
      <c r="P10" s="71" t="s">
        <v>19</v>
      </c>
      <c r="Q10" s="71" t="s">
        <v>20</v>
      </c>
      <c r="R10" s="71" t="s">
        <v>21</v>
      </c>
      <c r="S10" s="71" t="s">
        <v>22</v>
      </c>
      <c r="T10" s="71" t="s">
        <v>34</v>
      </c>
      <c r="U10" s="71" t="s">
        <v>36</v>
      </c>
      <c r="V10" s="71" t="s">
        <v>35</v>
      </c>
      <c r="W10" s="71" t="s">
        <v>37</v>
      </c>
      <c r="X10" s="71" t="s">
        <v>38</v>
      </c>
      <c r="Y10" s="71" t="s">
        <v>39</v>
      </c>
      <c r="Z10" s="71" t="s">
        <v>12</v>
      </c>
      <c r="AA10" s="71" t="s">
        <v>13</v>
      </c>
      <c r="AB10" s="71" t="s">
        <v>23</v>
      </c>
      <c r="AC10" s="71" t="s">
        <v>24</v>
      </c>
      <c r="AD10" s="71" t="s">
        <v>29</v>
      </c>
      <c r="AE10" s="71" t="s">
        <v>25</v>
      </c>
      <c r="AF10" s="71" t="s">
        <v>40</v>
      </c>
      <c r="AG10" s="72" t="s">
        <v>26</v>
      </c>
      <c r="AH10" s="72" t="s">
        <v>27</v>
      </c>
      <c r="AI10" s="72" t="s">
        <v>28</v>
      </c>
      <c r="AJ10" s="71" t="s">
        <v>41</v>
      </c>
      <c r="AK10" s="72" t="s">
        <v>13</v>
      </c>
      <c r="AL10" s="99"/>
    </row>
    <row r="11" spans="1:41" ht="25.5">
      <c r="A11" s="73">
        <v>1</v>
      </c>
      <c r="B11" s="40" t="s">
        <v>85</v>
      </c>
      <c r="C11" s="51"/>
      <c r="D11" s="51"/>
      <c r="E11" s="51"/>
      <c r="F11" s="51"/>
      <c r="G11" s="51">
        <v>54595</v>
      </c>
      <c r="H11" s="51">
        <v>733047</v>
      </c>
      <c r="I11" s="51"/>
      <c r="J11" s="74">
        <v>787642</v>
      </c>
      <c r="K11" s="51">
        <v>452668</v>
      </c>
      <c r="L11" s="51">
        <v>416520</v>
      </c>
      <c r="M11" s="51">
        <v>181833</v>
      </c>
      <c r="N11" s="51">
        <v>375707</v>
      </c>
      <c r="O11" s="51">
        <v>2500417</v>
      </c>
      <c r="P11" s="51">
        <v>9890171</v>
      </c>
      <c r="Q11" s="51">
        <v>5996</v>
      </c>
      <c r="R11" s="51">
        <v>51353</v>
      </c>
      <c r="S11" s="51">
        <v>75974</v>
      </c>
      <c r="T11" s="51">
        <v>562104</v>
      </c>
      <c r="U11" s="51">
        <v>184737</v>
      </c>
      <c r="V11" s="51"/>
      <c r="W11" s="51">
        <v>503820</v>
      </c>
      <c r="X11" s="51">
        <v>48642</v>
      </c>
      <c r="Y11" s="51"/>
      <c r="Z11" s="51"/>
      <c r="AA11" s="74">
        <v>15249942</v>
      </c>
      <c r="AB11" s="51">
        <v>83772</v>
      </c>
      <c r="AC11" s="51">
        <v>6751</v>
      </c>
      <c r="AD11" s="51">
        <v>1658</v>
      </c>
      <c r="AE11" s="51">
        <v>12</v>
      </c>
      <c r="AF11" s="51">
        <v>11818</v>
      </c>
      <c r="AG11" s="51">
        <v>169</v>
      </c>
      <c r="AH11" s="51">
        <v>2446</v>
      </c>
      <c r="AI11" s="51">
        <v>450760</v>
      </c>
      <c r="AJ11" s="51">
        <v>2415921</v>
      </c>
      <c r="AK11" s="74">
        <v>2973307</v>
      </c>
      <c r="AL11" s="74">
        <v>19010891</v>
      </c>
      <c r="AM11" s="87">
        <v>0</v>
      </c>
      <c r="AN11" s="83">
        <v>19010891</v>
      </c>
      <c r="AO11" s="70"/>
    </row>
    <row r="12" spans="1:41" ht="12.75">
      <c r="A12" s="75">
        <v>2</v>
      </c>
      <c r="B12" s="44" t="s">
        <v>45</v>
      </c>
      <c r="C12" s="52"/>
      <c r="D12" s="52"/>
      <c r="E12" s="52"/>
      <c r="F12" s="52"/>
      <c r="G12" s="52">
        <v>2858</v>
      </c>
      <c r="H12" s="52">
        <v>799</v>
      </c>
      <c r="I12" s="52"/>
      <c r="J12" s="76">
        <v>3657</v>
      </c>
      <c r="K12" s="52">
        <v>3349</v>
      </c>
      <c r="L12" s="52"/>
      <c r="M12" s="52">
        <v>275</v>
      </c>
      <c r="N12" s="52"/>
      <c r="O12" s="52">
        <v>3102</v>
      </c>
      <c r="P12" s="52">
        <v>4651070</v>
      </c>
      <c r="Q12" s="52">
        <v>2558</v>
      </c>
      <c r="R12" s="52">
        <v>100</v>
      </c>
      <c r="S12" s="52"/>
      <c r="T12" s="52">
        <v>12436625</v>
      </c>
      <c r="U12" s="52"/>
      <c r="V12" s="52"/>
      <c r="W12" s="52"/>
      <c r="X12" s="52"/>
      <c r="Y12" s="52"/>
      <c r="Z12" s="52"/>
      <c r="AA12" s="76">
        <v>17097079</v>
      </c>
      <c r="AB12" s="52">
        <v>409113</v>
      </c>
      <c r="AC12" s="52">
        <v>19379</v>
      </c>
      <c r="AD12" s="52"/>
      <c r="AE12" s="52">
        <v>1064</v>
      </c>
      <c r="AF12" s="52">
        <v>126618</v>
      </c>
      <c r="AG12" s="52"/>
      <c r="AH12" s="52">
        <v>405</v>
      </c>
      <c r="AI12" s="52">
        <v>56635</v>
      </c>
      <c r="AJ12" s="52">
        <v>477000</v>
      </c>
      <c r="AK12" s="76">
        <v>1090214</v>
      </c>
      <c r="AL12" s="76">
        <v>18190950</v>
      </c>
      <c r="AM12" s="87">
        <v>0</v>
      </c>
      <c r="AN12" s="83">
        <v>18190950</v>
      </c>
      <c r="AO12" s="70"/>
    </row>
    <row r="13" spans="1:41" ht="38.25">
      <c r="A13" s="75">
        <v>3</v>
      </c>
      <c r="B13" s="44" t="s">
        <v>107</v>
      </c>
      <c r="C13" s="52"/>
      <c r="D13" s="52"/>
      <c r="E13" s="52"/>
      <c r="F13" s="52"/>
      <c r="G13" s="52">
        <v>317616</v>
      </c>
      <c r="H13" s="52">
        <v>2790698</v>
      </c>
      <c r="I13" s="52"/>
      <c r="J13" s="76">
        <v>3108314</v>
      </c>
      <c r="K13" s="52">
        <v>579957</v>
      </c>
      <c r="L13" s="52">
        <v>23733</v>
      </c>
      <c r="M13" s="52">
        <v>467066</v>
      </c>
      <c r="N13" s="52">
        <v>104881</v>
      </c>
      <c r="O13" s="52">
        <v>108247</v>
      </c>
      <c r="P13" s="52">
        <v>3308380</v>
      </c>
      <c r="Q13" s="52">
        <v>14101</v>
      </c>
      <c r="R13" s="52">
        <v>266087</v>
      </c>
      <c r="S13" s="52">
        <v>59153</v>
      </c>
      <c r="T13" s="52">
        <v>684134</v>
      </c>
      <c r="U13" s="52">
        <v>8336</v>
      </c>
      <c r="V13" s="52"/>
      <c r="W13" s="52"/>
      <c r="X13" s="52">
        <v>2640768</v>
      </c>
      <c r="Y13" s="52"/>
      <c r="Z13" s="52"/>
      <c r="AA13" s="76">
        <v>8264843</v>
      </c>
      <c r="AB13" s="52">
        <v>1366118</v>
      </c>
      <c r="AC13" s="52">
        <v>106357</v>
      </c>
      <c r="AD13" s="52">
        <v>192648</v>
      </c>
      <c r="AE13" s="52">
        <v>5245</v>
      </c>
      <c r="AF13" s="52">
        <v>66780</v>
      </c>
      <c r="AG13" s="52">
        <v>460</v>
      </c>
      <c r="AH13" s="52">
        <v>2864</v>
      </c>
      <c r="AI13" s="52">
        <v>94349</v>
      </c>
      <c r="AJ13" s="52">
        <v>890370</v>
      </c>
      <c r="AK13" s="76">
        <v>2725191</v>
      </c>
      <c r="AL13" s="76">
        <v>14098348</v>
      </c>
      <c r="AM13" s="87">
        <v>0</v>
      </c>
      <c r="AN13" s="83">
        <v>14098348</v>
      </c>
      <c r="AO13" s="70"/>
    </row>
    <row r="14" spans="1:41" ht="12.75">
      <c r="A14" s="75">
        <v>4</v>
      </c>
      <c r="B14" s="44" t="s">
        <v>50</v>
      </c>
      <c r="C14" s="52"/>
      <c r="D14" s="52"/>
      <c r="E14" s="52"/>
      <c r="F14" s="52"/>
      <c r="G14" s="52">
        <v>376250</v>
      </c>
      <c r="H14" s="52">
        <v>489246</v>
      </c>
      <c r="I14" s="52"/>
      <c r="J14" s="76">
        <v>865496</v>
      </c>
      <c r="K14" s="52">
        <v>637556</v>
      </c>
      <c r="L14" s="52">
        <v>1230938</v>
      </c>
      <c r="M14" s="52">
        <v>130312</v>
      </c>
      <c r="N14" s="52">
        <v>119150</v>
      </c>
      <c r="O14" s="52">
        <v>804832</v>
      </c>
      <c r="P14" s="52">
        <v>2917006</v>
      </c>
      <c r="Q14" s="52">
        <v>68587</v>
      </c>
      <c r="R14" s="52">
        <v>81355</v>
      </c>
      <c r="S14" s="52">
        <v>59108</v>
      </c>
      <c r="T14" s="52">
        <v>2530720</v>
      </c>
      <c r="U14" s="52">
        <v>28407</v>
      </c>
      <c r="V14" s="52"/>
      <c r="W14" s="52"/>
      <c r="X14" s="52">
        <v>1154941</v>
      </c>
      <c r="Y14" s="52"/>
      <c r="Z14" s="52"/>
      <c r="AA14" s="76">
        <v>9762912</v>
      </c>
      <c r="AB14" s="52">
        <v>788447</v>
      </c>
      <c r="AC14" s="52">
        <v>17260</v>
      </c>
      <c r="AD14" s="52"/>
      <c r="AE14" s="52">
        <v>3792</v>
      </c>
      <c r="AF14" s="52">
        <v>184369</v>
      </c>
      <c r="AG14" s="52">
        <v>2208</v>
      </c>
      <c r="AH14" s="52">
        <v>5675</v>
      </c>
      <c r="AI14" s="52">
        <v>38830</v>
      </c>
      <c r="AJ14" s="52">
        <v>1117172</v>
      </c>
      <c r="AK14" s="76">
        <v>2157753</v>
      </c>
      <c r="AL14" s="76">
        <v>12786161</v>
      </c>
      <c r="AM14" s="87">
        <v>0</v>
      </c>
      <c r="AN14" s="83">
        <v>12786161</v>
      </c>
      <c r="AO14" s="70"/>
    </row>
    <row r="15" spans="1:41" ht="12.75">
      <c r="A15" s="75">
        <v>5</v>
      </c>
      <c r="B15" s="44" t="s">
        <v>43</v>
      </c>
      <c r="C15" s="52"/>
      <c r="D15" s="52"/>
      <c r="E15" s="52"/>
      <c r="F15" s="52"/>
      <c r="G15" s="52">
        <v>20654</v>
      </c>
      <c r="H15" s="52">
        <v>195075</v>
      </c>
      <c r="I15" s="52"/>
      <c r="J15" s="76">
        <v>215729</v>
      </c>
      <c r="K15" s="52">
        <v>215875</v>
      </c>
      <c r="L15" s="52"/>
      <c r="M15" s="52">
        <v>43213</v>
      </c>
      <c r="N15" s="52">
        <v>2044</v>
      </c>
      <c r="O15" s="52">
        <v>54373</v>
      </c>
      <c r="P15" s="52">
        <v>428415</v>
      </c>
      <c r="Q15" s="52">
        <v>2378</v>
      </c>
      <c r="R15" s="52">
        <v>17817</v>
      </c>
      <c r="S15" s="52">
        <v>1335</v>
      </c>
      <c r="T15" s="52">
        <v>744864</v>
      </c>
      <c r="U15" s="52"/>
      <c r="V15" s="52"/>
      <c r="W15" s="52">
        <v>71</v>
      </c>
      <c r="X15" s="52">
        <v>6928331</v>
      </c>
      <c r="Y15" s="52"/>
      <c r="Z15" s="52"/>
      <c r="AA15" s="76">
        <v>8438716</v>
      </c>
      <c r="AB15" s="52">
        <v>434232</v>
      </c>
      <c r="AC15" s="52">
        <v>20499</v>
      </c>
      <c r="AD15" s="52">
        <v>299669</v>
      </c>
      <c r="AE15" s="52">
        <v>2111</v>
      </c>
      <c r="AF15" s="52">
        <v>16755</v>
      </c>
      <c r="AG15" s="52">
        <v>102</v>
      </c>
      <c r="AH15" s="52">
        <v>1624</v>
      </c>
      <c r="AI15" s="52">
        <v>30210</v>
      </c>
      <c r="AJ15" s="52">
        <v>224258</v>
      </c>
      <c r="AK15" s="76">
        <v>1029460</v>
      </c>
      <c r="AL15" s="76">
        <v>9683905</v>
      </c>
      <c r="AM15" s="87">
        <v>0</v>
      </c>
      <c r="AN15" s="83">
        <v>9683905</v>
      </c>
      <c r="AO15" s="70"/>
    </row>
    <row r="16" spans="1:41" ht="12.75">
      <c r="A16" s="75">
        <v>6</v>
      </c>
      <c r="B16" s="44" t="s">
        <v>49</v>
      </c>
      <c r="C16" s="52"/>
      <c r="D16" s="52"/>
      <c r="E16" s="52"/>
      <c r="F16" s="52"/>
      <c r="G16" s="52">
        <v>79818</v>
      </c>
      <c r="H16" s="52">
        <v>124919</v>
      </c>
      <c r="I16" s="52"/>
      <c r="J16" s="76">
        <v>204737</v>
      </c>
      <c r="K16" s="52">
        <v>114530</v>
      </c>
      <c r="L16" s="52">
        <v>2465</v>
      </c>
      <c r="M16" s="52">
        <v>74805</v>
      </c>
      <c r="N16" s="52">
        <v>124996</v>
      </c>
      <c r="O16" s="52">
        <v>1082484</v>
      </c>
      <c r="P16" s="52">
        <v>1817263</v>
      </c>
      <c r="Q16" s="52">
        <v>5556</v>
      </c>
      <c r="R16" s="52">
        <v>61515</v>
      </c>
      <c r="S16" s="52">
        <v>14783</v>
      </c>
      <c r="T16" s="52">
        <v>3971913</v>
      </c>
      <c r="U16" s="52">
        <v>438</v>
      </c>
      <c r="V16" s="52"/>
      <c r="W16" s="52"/>
      <c r="X16" s="52">
        <v>205122</v>
      </c>
      <c r="Y16" s="52"/>
      <c r="Z16" s="52"/>
      <c r="AA16" s="76">
        <v>7475870</v>
      </c>
      <c r="AB16" s="52">
        <v>224424</v>
      </c>
      <c r="AC16" s="52">
        <v>28742</v>
      </c>
      <c r="AD16" s="52"/>
      <c r="AE16" s="52">
        <v>435</v>
      </c>
      <c r="AF16" s="52">
        <v>12090</v>
      </c>
      <c r="AG16" s="52">
        <v>539</v>
      </c>
      <c r="AH16" s="52">
        <v>1732</v>
      </c>
      <c r="AI16" s="52">
        <v>45164</v>
      </c>
      <c r="AJ16" s="52">
        <v>275393</v>
      </c>
      <c r="AK16" s="76">
        <v>588519</v>
      </c>
      <c r="AL16" s="76">
        <v>8269126</v>
      </c>
      <c r="AM16" s="87">
        <v>0</v>
      </c>
      <c r="AN16" s="83">
        <v>8269126</v>
      </c>
      <c r="AO16" s="70"/>
    </row>
    <row r="17" spans="1:41" ht="12.75">
      <c r="A17" s="75">
        <v>7</v>
      </c>
      <c r="B17" s="44" t="s">
        <v>91</v>
      </c>
      <c r="C17" s="52"/>
      <c r="D17" s="52"/>
      <c r="E17" s="52"/>
      <c r="F17" s="52"/>
      <c r="G17" s="52">
        <v>4162</v>
      </c>
      <c r="H17" s="52"/>
      <c r="I17" s="52"/>
      <c r="J17" s="76">
        <v>4162</v>
      </c>
      <c r="K17" s="52">
        <v>688593</v>
      </c>
      <c r="L17" s="52"/>
      <c r="M17" s="52">
        <v>54877</v>
      </c>
      <c r="N17" s="52">
        <v>38993</v>
      </c>
      <c r="O17" s="52">
        <v>637599</v>
      </c>
      <c r="P17" s="52">
        <v>997464</v>
      </c>
      <c r="Q17" s="52">
        <v>3618</v>
      </c>
      <c r="R17" s="52">
        <v>14806</v>
      </c>
      <c r="S17" s="52"/>
      <c r="T17" s="52">
        <v>1660978</v>
      </c>
      <c r="U17" s="52">
        <v>19474</v>
      </c>
      <c r="V17" s="52"/>
      <c r="W17" s="52"/>
      <c r="X17" s="52">
        <v>266050</v>
      </c>
      <c r="Y17" s="52"/>
      <c r="Z17" s="52"/>
      <c r="AA17" s="76">
        <v>4382452</v>
      </c>
      <c r="AB17" s="52">
        <v>633796</v>
      </c>
      <c r="AC17" s="52">
        <v>11662</v>
      </c>
      <c r="AD17" s="52"/>
      <c r="AE17" s="52"/>
      <c r="AF17" s="52">
        <v>36507</v>
      </c>
      <c r="AG17" s="52">
        <v>399</v>
      </c>
      <c r="AH17" s="52">
        <v>6085</v>
      </c>
      <c r="AI17" s="52">
        <v>73717</v>
      </c>
      <c r="AJ17" s="52">
        <v>976785</v>
      </c>
      <c r="AK17" s="76">
        <v>1738951</v>
      </c>
      <c r="AL17" s="76">
        <v>6125565</v>
      </c>
      <c r="AM17" s="87">
        <v>0</v>
      </c>
      <c r="AN17" s="83">
        <v>6125565</v>
      </c>
      <c r="AO17" s="70"/>
    </row>
    <row r="18" spans="1:41" ht="12.75">
      <c r="A18" s="75">
        <v>8</v>
      </c>
      <c r="B18" s="44" t="s">
        <v>52</v>
      </c>
      <c r="C18" s="52"/>
      <c r="D18" s="52"/>
      <c r="E18" s="52"/>
      <c r="F18" s="52"/>
      <c r="G18" s="52">
        <v>239315</v>
      </c>
      <c r="H18" s="52">
        <v>503760</v>
      </c>
      <c r="I18" s="52"/>
      <c r="J18" s="76">
        <v>743075</v>
      </c>
      <c r="K18" s="52">
        <v>464516</v>
      </c>
      <c r="L18" s="52">
        <v>11597</v>
      </c>
      <c r="M18" s="52">
        <v>32044</v>
      </c>
      <c r="N18" s="52">
        <v>9808</v>
      </c>
      <c r="O18" s="52">
        <v>270768</v>
      </c>
      <c r="P18" s="52">
        <v>1103426</v>
      </c>
      <c r="Q18" s="52">
        <v>51985</v>
      </c>
      <c r="R18" s="52">
        <v>12234</v>
      </c>
      <c r="S18" s="52">
        <v>652</v>
      </c>
      <c r="T18" s="52">
        <v>276373</v>
      </c>
      <c r="U18" s="52">
        <v>789</v>
      </c>
      <c r="V18" s="52"/>
      <c r="W18" s="52"/>
      <c r="X18" s="52">
        <v>114061</v>
      </c>
      <c r="Y18" s="52"/>
      <c r="Z18" s="52"/>
      <c r="AA18" s="76">
        <v>2348253</v>
      </c>
      <c r="AB18" s="52">
        <v>1474134</v>
      </c>
      <c r="AC18" s="52">
        <v>55775</v>
      </c>
      <c r="AD18" s="52"/>
      <c r="AE18" s="52">
        <v>3989</v>
      </c>
      <c r="AF18" s="52">
        <v>57917</v>
      </c>
      <c r="AG18" s="52">
        <v>6592</v>
      </c>
      <c r="AH18" s="52">
        <v>10411</v>
      </c>
      <c r="AI18" s="52">
        <v>43553</v>
      </c>
      <c r="AJ18" s="52">
        <v>894639</v>
      </c>
      <c r="AK18" s="76">
        <v>2547010</v>
      </c>
      <c r="AL18" s="76">
        <v>5638338</v>
      </c>
      <c r="AM18" s="87">
        <v>0</v>
      </c>
      <c r="AN18" s="83">
        <v>5638338</v>
      </c>
      <c r="AO18" s="70"/>
    </row>
    <row r="19" spans="1:41" ht="12.75">
      <c r="A19" s="75">
        <v>9</v>
      </c>
      <c r="B19" s="44" t="s">
        <v>54</v>
      </c>
      <c r="C19" s="52"/>
      <c r="D19" s="52"/>
      <c r="E19" s="52"/>
      <c r="F19" s="52"/>
      <c r="G19" s="52">
        <v>222610</v>
      </c>
      <c r="H19" s="52">
        <v>59218</v>
      </c>
      <c r="I19" s="52"/>
      <c r="J19" s="76">
        <v>281828</v>
      </c>
      <c r="K19" s="52"/>
      <c r="L19" s="52"/>
      <c r="M19" s="52"/>
      <c r="N19" s="52"/>
      <c r="O19" s="52">
        <v>5454</v>
      </c>
      <c r="P19" s="52">
        <v>3355125</v>
      </c>
      <c r="Q19" s="52"/>
      <c r="R19" s="52"/>
      <c r="S19" s="52"/>
      <c r="T19" s="52">
        <v>330277</v>
      </c>
      <c r="U19" s="52"/>
      <c r="V19" s="52"/>
      <c r="W19" s="52"/>
      <c r="X19" s="52">
        <v>1338592</v>
      </c>
      <c r="Y19" s="52">
        <v>4519</v>
      </c>
      <c r="Z19" s="52"/>
      <c r="AA19" s="76">
        <v>5033967</v>
      </c>
      <c r="AB19" s="52"/>
      <c r="AC19" s="52"/>
      <c r="AD19" s="52"/>
      <c r="AE19" s="52"/>
      <c r="AF19" s="52"/>
      <c r="AG19" s="52"/>
      <c r="AH19" s="52"/>
      <c r="AI19" s="52"/>
      <c r="AJ19" s="52"/>
      <c r="AK19" s="76"/>
      <c r="AL19" s="76">
        <v>5315795</v>
      </c>
      <c r="AM19" s="87">
        <v>0</v>
      </c>
      <c r="AN19" s="83">
        <v>5315795</v>
      </c>
      <c r="AO19" s="70"/>
    </row>
    <row r="20" spans="1:41" ht="12.75">
      <c r="A20" s="75">
        <v>10</v>
      </c>
      <c r="B20" s="44" t="s">
        <v>57</v>
      </c>
      <c r="C20" s="52"/>
      <c r="D20" s="52"/>
      <c r="E20" s="52"/>
      <c r="F20" s="52"/>
      <c r="G20" s="52">
        <v>5903</v>
      </c>
      <c r="H20" s="52">
        <v>84054</v>
      </c>
      <c r="I20" s="52"/>
      <c r="J20" s="76">
        <v>89957</v>
      </c>
      <c r="K20" s="52">
        <v>435395</v>
      </c>
      <c r="L20" s="52">
        <v>72723</v>
      </c>
      <c r="M20" s="52">
        <v>1058</v>
      </c>
      <c r="N20" s="52"/>
      <c r="O20" s="52">
        <v>2399</v>
      </c>
      <c r="P20" s="52">
        <v>142450</v>
      </c>
      <c r="Q20" s="52">
        <v>5739</v>
      </c>
      <c r="R20" s="52">
        <v>439</v>
      </c>
      <c r="S20" s="52"/>
      <c r="T20" s="52">
        <v>574767</v>
      </c>
      <c r="U20" s="52">
        <v>331</v>
      </c>
      <c r="V20" s="52"/>
      <c r="W20" s="52"/>
      <c r="X20" s="52"/>
      <c r="Y20" s="52"/>
      <c r="Z20" s="52"/>
      <c r="AA20" s="76">
        <v>1235301</v>
      </c>
      <c r="AB20" s="52">
        <v>3622282</v>
      </c>
      <c r="AC20" s="52">
        <v>82397</v>
      </c>
      <c r="AD20" s="52"/>
      <c r="AE20" s="52">
        <v>2188</v>
      </c>
      <c r="AF20" s="52">
        <v>33909</v>
      </c>
      <c r="AG20" s="52">
        <v>472</v>
      </c>
      <c r="AH20" s="52">
        <v>1029</v>
      </c>
      <c r="AI20" s="52">
        <v>5087</v>
      </c>
      <c r="AJ20" s="52">
        <v>209890</v>
      </c>
      <c r="AK20" s="76">
        <v>3957254</v>
      </c>
      <c r="AL20" s="76">
        <v>5282512</v>
      </c>
      <c r="AM20" s="87">
        <v>0</v>
      </c>
      <c r="AN20" s="83">
        <v>5282512</v>
      </c>
      <c r="AO20" s="70"/>
    </row>
    <row r="21" spans="1:41" ht="12.75">
      <c r="A21" s="75">
        <v>11</v>
      </c>
      <c r="B21" s="44" t="s">
        <v>48</v>
      </c>
      <c r="C21" s="52"/>
      <c r="D21" s="52"/>
      <c r="E21" s="52"/>
      <c r="F21" s="52"/>
      <c r="G21" s="52">
        <v>1523598</v>
      </c>
      <c r="H21" s="52">
        <v>21959</v>
      </c>
      <c r="I21" s="52"/>
      <c r="J21" s="76">
        <v>1545557</v>
      </c>
      <c r="K21" s="52">
        <v>147263</v>
      </c>
      <c r="L21" s="52"/>
      <c r="M21" s="52">
        <v>5615</v>
      </c>
      <c r="N21" s="52"/>
      <c r="O21" s="52">
        <v>10035</v>
      </c>
      <c r="P21" s="52">
        <v>971734</v>
      </c>
      <c r="Q21" s="52">
        <v>7876</v>
      </c>
      <c r="R21" s="52">
        <v>16454</v>
      </c>
      <c r="S21" s="52"/>
      <c r="T21" s="52">
        <v>44351</v>
      </c>
      <c r="U21" s="52"/>
      <c r="V21" s="52"/>
      <c r="W21" s="52"/>
      <c r="X21" s="52">
        <v>2095994</v>
      </c>
      <c r="Y21" s="52"/>
      <c r="Z21" s="52"/>
      <c r="AA21" s="76">
        <v>3299322</v>
      </c>
      <c r="AB21" s="52">
        <v>20574</v>
      </c>
      <c r="AC21" s="52">
        <v>319</v>
      </c>
      <c r="AD21" s="52"/>
      <c r="AE21" s="52"/>
      <c r="AF21" s="52">
        <v>2769</v>
      </c>
      <c r="AG21" s="52"/>
      <c r="AH21" s="52"/>
      <c r="AI21" s="52">
        <v>3386</v>
      </c>
      <c r="AJ21" s="52">
        <v>132880</v>
      </c>
      <c r="AK21" s="76">
        <v>159928</v>
      </c>
      <c r="AL21" s="76">
        <v>5004807</v>
      </c>
      <c r="AM21" s="87">
        <v>0</v>
      </c>
      <c r="AN21" s="83">
        <v>5004807</v>
      </c>
      <c r="AO21" s="70"/>
    </row>
    <row r="22" spans="1:41" ht="38.25">
      <c r="A22" s="75">
        <v>12</v>
      </c>
      <c r="B22" s="44" t="s">
        <v>102</v>
      </c>
      <c r="C22" s="52">
        <v>1443692</v>
      </c>
      <c r="D22" s="52">
        <v>1152241</v>
      </c>
      <c r="E22" s="52"/>
      <c r="F22" s="52">
        <v>1800</v>
      </c>
      <c r="G22" s="52">
        <v>328711</v>
      </c>
      <c r="H22" s="52"/>
      <c r="I22" s="52"/>
      <c r="J22" s="76">
        <v>2926444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76"/>
      <c r="AB22" s="52"/>
      <c r="AC22" s="52"/>
      <c r="AD22" s="52"/>
      <c r="AE22" s="52"/>
      <c r="AF22" s="52"/>
      <c r="AG22" s="52"/>
      <c r="AH22" s="52"/>
      <c r="AI22" s="52"/>
      <c r="AJ22" s="52"/>
      <c r="AK22" s="76"/>
      <c r="AL22" s="76">
        <v>2926444</v>
      </c>
      <c r="AM22" s="87">
        <v>0</v>
      </c>
      <c r="AN22" s="83">
        <v>2926444</v>
      </c>
      <c r="AO22" s="70"/>
    </row>
    <row r="23" spans="1:41" ht="12.75">
      <c r="A23" s="75">
        <v>13</v>
      </c>
      <c r="B23" s="44" t="s">
        <v>55</v>
      </c>
      <c r="C23" s="52"/>
      <c r="D23" s="52"/>
      <c r="E23" s="52"/>
      <c r="F23" s="52"/>
      <c r="G23" s="52">
        <v>29384</v>
      </c>
      <c r="H23" s="52">
        <v>48537</v>
      </c>
      <c r="I23" s="52"/>
      <c r="J23" s="76">
        <v>77921</v>
      </c>
      <c r="K23" s="52">
        <v>123048</v>
      </c>
      <c r="L23" s="52">
        <v>33529</v>
      </c>
      <c r="M23" s="52">
        <v>34977</v>
      </c>
      <c r="N23" s="52"/>
      <c r="O23" s="52">
        <v>84090</v>
      </c>
      <c r="P23" s="52">
        <v>490671</v>
      </c>
      <c r="Q23" s="52">
        <v>3788</v>
      </c>
      <c r="R23" s="52">
        <v>41665</v>
      </c>
      <c r="S23" s="52">
        <v>155</v>
      </c>
      <c r="T23" s="52">
        <v>794934</v>
      </c>
      <c r="U23" s="52">
        <v>-108936</v>
      </c>
      <c r="V23" s="52"/>
      <c r="W23" s="52">
        <v>797</v>
      </c>
      <c r="X23" s="52">
        <v>83178</v>
      </c>
      <c r="Y23" s="52"/>
      <c r="Z23" s="52"/>
      <c r="AA23" s="76">
        <v>1581896</v>
      </c>
      <c r="AB23" s="52">
        <v>353713</v>
      </c>
      <c r="AC23" s="52">
        <v>17216</v>
      </c>
      <c r="AD23" s="52"/>
      <c r="AE23" s="52"/>
      <c r="AF23" s="52">
        <v>19569</v>
      </c>
      <c r="AG23" s="52"/>
      <c r="AH23" s="52"/>
      <c r="AI23" s="52">
        <v>18803</v>
      </c>
      <c r="AJ23" s="52">
        <v>394955</v>
      </c>
      <c r="AK23" s="76">
        <v>804256</v>
      </c>
      <c r="AL23" s="76">
        <v>2464073</v>
      </c>
      <c r="AM23" s="87">
        <v>0</v>
      </c>
      <c r="AN23" s="83">
        <v>2464073</v>
      </c>
      <c r="AO23" s="70"/>
    </row>
    <row r="24" spans="1:41" ht="51">
      <c r="A24" s="75">
        <v>14</v>
      </c>
      <c r="B24" s="44" t="s">
        <v>98</v>
      </c>
      <c r="C24" s="52"/>
      <c r="D24" s="52"/>
      <c r="E24" s="52"/>
      <c r="F24" s="52"/>
      <c r="G24" s="52">
        <v>21141</v>
      </c>
      <c r="H24" s="52">
        <v>196962</v>
      </c>
      <c r="I24" s="52"/>
      <c r="J24" s="76">
        <v>218103</v>
      </c>
      <c r="K24" s="52">
        <v>123195</v>
      </c>
      <c r="L24" s="52"/>
      <c r="M24" s="52">
        <v>308583</v>
      </c>
      <c r="N24" s="52"/>
      <c r="O24" s="52">
        <v>52917</v>
      </c>
      <c r="P24" s="52">
        <v>663555</v>
      </c>
      <c r="Q24" s="52">
        <v>2368</v>
      </c>
      <c r="R24" s="52">
        <v>49559</v>
      </c>
      <c r="S24" s="52">
        <v>253</v>
      </c>
      <c r="T24" s="52">
        <v>473265</v>
      </c>
      <c r="U24" s="52">
        <v>163974</v>
      </c>
      <c r="V24" s="52"/>
      <c r="W24" s="52"/>
      <c r="X24" s="52">
        <v>14143</v>
      </c>
      <c r="Y24" s="52"/>
      <c r="Z24" s="52"/>
      <c r="AA24" s="76">
        <v>1851812</v>
      </c>
      <c r="AB24" s="52">
        <v>53476</v>
      </c>
      <c r="AC24" s="52">
        <v>7843</v>
      </c>
      <c r="AD24" s="52"/>
      <c r="AE24" s="52">
        <v>3174</v>
      </c>
      <c r="AF24" s="52">
        <v>8602</v>
      </c>
      <c r="AG24" s="52"/>
      <c r="AH24" s="52"/>
      <c r="AI24" s="52">
        <v>12833</v>
      </c>
      <c r="AJ24" s="52">
        <v>154546</v>
      </c>
      <c r="AK24" s="76">
        <v>240474</v>
      </c>
      <c r="AL24" s="76">
        <v>2310389</v>
      </c>
      <c r="AM24" s="87">
        <v>0</v>
      </c>
      <c r="AN24" s="83">
        <v>2310389</v>
      </c>
      <c r="AO24" s="70"/>
    </row>
    <row r="25" spans="1:41" ht="25.5">
      <c r="A25" s="75">
        <v>15</v>
      </c>
      <c r="B25" s="44" t="s">
        <v>105</v>
      </c>
      <c r="C25" s="52"/>
      <c r="D25" s="52"/>
      <c r="E25" s="52"/>
      <c r="F25" s="52"/>
      <c r="G25" s="52">
        <v>17301</v>
      </c>
      <c r="H25" s="52"/>
      <c r="I25" s="52"/>
      <c r="J25" s="76">
        <v>17301</v>
      </c>
      <c r="K25" s="52">
        <v>478543</v>
      </c>
      <c r="L25" s="52">
        <v>3276</v>
      </c>
      <c r="M25" s="52">
        <v>8358</v>
      </c>
      <c r="N25" s="52">
        <v>3055</v>
      </c>
      <c r="O25" s="52">
        <v>129002</v>
      </c>
      <c r="P25" s="52">
        <v>1072483</v>
      </c>
      <c r="Q25" s="52">
        <v>24041</v>
      </c>
      <c r="R25" s="52">
        <v>2260</v>
      </c>
      <c r="S25" s="52">
        <v>91</v>
      </c>
      <c r="T25" s="52">
        <v>224944</v>
      </c>
      <c r="U25" s="52"/>
      <c r="V25" s="52"/>
      <c r="W25" s="52"/>
      <c r="X25" s="52">
        <v>1138</v>
      </c>
      <c r="Y25" s="52"/>
      <c r="Z25" s="52"/>
      <c r="AA25" s="76">
        <v>1947191</v>
      </c>
      <c r="AB25" s="52">
        <v>113326</v>
      </c>
      <c r="AC25" s="52">
        <v>4548</v>
      </c>
      <c r="AD25" s="52"/>
      <c r="AE25" s="52"/>
      <c r="AF25" s="52">
        <v>11821</v>
      </c>
      <c r="AG25" s="52"/>
      <c r="AH25" s="52"/>
      <c r="AI25" s="52">
        <v>6551</v>
      </c>
      <c r="AJ25" s="52">
        <v>190994</v>
      </c>
      <c r="AK25" s="76">
        <v>327240</v>
      </c>
      <c r="AL25" s="76">
        <v>2291732</v>
      </c>
      <c r="AM25" s="87">
        <v>0</v>
      </c>
      <c r="AN25" s="83">
        <v>2291732</v>
      </c>
      <c r="AO25" s="70"/>
    </row>
    <row r="26" spans="1:41" ht="12.75">
      <c r="A26" s="75">
        <v>16</v>
      </c>
      <c r="B26" s="44" t="s">
        <v>59</v>
      </c>
      <c r="C26" s="52"/>
      <c r="D26" s="52"/>
      <c r="E26" s="52"/>
      <c r="F26" s="52"/>
      <c r="G26" s="52">
        <v>32384</v>
      </c>
      <c r="H26" s="52">
        <v>76560</v>
      </c>
      <c r="I26" s="52"/>
      <c r="J26" s="76">
        <v>108944</v>
      </c>
      <c r="K26" s="52">
        <v>208467</v>
      </c>
      <c r="L26" s="52">
        <v>422</v>
      </c>
      <c r="M26" s="52">
        <v>85060</v>
      </c>
      <c r="N26" s="52">
        <v>150621</v>
      </c>
      <c r="O26" s="52">
        <v>84820</v>
      </c>
      <c r="P26" s="52">
        <v>207419</v>
      </c>
      <c r="Q26" s="52">
        <v>17333</v>
      </c>
      <c r="R26" s="52">
        <v>144885</v>
      </c>
      <c r="S26" s="52">
        <v>6788</v>
      </c>
      <c r="T26" s="52">
        <v>130679</v>
      </c>
      <c r="U26" s="52"/>
      <c r="V26" s="52"/>
      <c r="W26" s="52">
        <v>80</v>
      </c>
      <c r="X26" s="52">
        <v>16175</v>
      </c>
      <c r="Y26" s="52"/>
      <c r="Z26" s="52"/>
      <c r="AA26" s="76">
        <v>1052749</v>
      </c>
      <c r="AB26" s="52">
        <v>612808</v>
      </c>
      <c r="AC26" s="52">
        <v>20980</v>
      </c>
      <c r="AD26" s="52"/>
      <c r="AE26" s="52"/>
      <c r="AF26" s="52">
        <v>15726</v>
      </c>
      <c r="AG26" s="52"/>
      <c r="AH26" s="52">
        <v>2237</v>
      </c>
      <c r="AI26" s="52">
        <v>11298</v>
      </c>
      <c r="AJ26" s="52">
        <v>260331</v>
      </c>
      <c r="AK26" s="76">
        <v>923380</v>
      </c>
      <c r="AL26" s="76">
        <v>2085073</v>
      </c>
      <c r="AM26" s="87">
        <v>0</v>
      </c>
      <c r="AN26" s="83">
        <v>2085073</v>
      </c>
      <c r="AO26" s="70"/>
    </row>
    <row r="27" spans="1:41" ht="12.75">
      <c r="A27" s="75">
        <v>17</v>
      </c>
      <c r="B27" s="44" t="s">
        <v>62</v>
      </c>
      <c r="C27" s="52"/>
      <c r="D27" s="52"/>
      <c r="E27" s="52"/>
      <c r="F27" s="52"/>
      <c r="G27" s="52">
        <v>54728</v>
      </c>
      <c r="H27" s="52">
        <v>1344</v>
      </c>
      <c r="I27" s="52"/>
      <c r="J27" s="76">
        <v>56072</v>
      </c>
      <c r="K27" s="52">
        <v>33012</v>
      </c>
      <c r="L27" s="52"/>
      <c r="M27" s="52"/>
      <c r="N27" s="52"/>
      <c r="O27" s="52">
        <v>32195</v>
      </c>
      <c r="P27" s="52">
        <v>160114</v>
      </c>
      <c r="Q27" s="52">
        <v>32026</v>
      </c>
      <c r="R27" s="52">
        <v>1150</v>
      </c>
      <c r="S27" s="52"/>
      <c r="T27" s="52">
        <v>148545</v>
      </c>
      <c r="U27" s="52"/>
      <c r="V27" s="52"/>
      <c r="W27" s="52"/>
      <c r="X27" s="52"/>
      <c r="Y27" s="52"/>
      <c r="Z27" s="52"/>
      <c r="AA27" s="76">
        <v>407042</v>
      </c>
      <c r="AB27" s="52">
        <v>1277148</v>
      </c>
      <c r="AC27" s="52">
        <v>24873</v>
      </c>
      <c r="AD27" s="52"/>
      <c r="AE27" s="52">
        <v>874</v>
      </c>
      <c r="AF27" s="52">
        <v>10486</v>
      </c>
      <c r="AG27" s="52"/>
      <c r="AH27" s="52">
        <v>582</v>
      </c>
      <c r="AI27" s="52">
        <v>6497</v>
      </c>
      <c r="AJ27" s="52">
        <v>74970</v>
      </c>
      <c r="AK27" s="76">
        <v>1395430</v>
      </c>
      <c r="AL27" s="76">
        <v>1858544</v>
      </c>
      <c r="AM27" s="87">
        <v>0</v>
      </c>
      <c r="AN27" s="83">
        <v>1858544</v>
      </c>
      <c r="AO27" s="70"/>
    </row>
    <row r="28" spans="1:41" ht="12.75">
      <c r="A28" s="75">
        <v>18</v>
      </c>
      <c r="B28" s="44" t="s">
        <v>58</v>
      </c>
      <c r="C28" s="52"/>
      <c r="D28" s="52"/>
      <c r="E28" s="52"/>
      <c r="F28" s="52"/>
      <c r="G28" s="52">
        <v>15898</v>
      </c>
      <c r="H28" s="52"/>
      <c r="I28" s="52"/>
      <c r="J28" s="76">
        <v>15898</v>
      </c>
      <c r="K28" s="52">
        <v>70635</v>
      </c>
      <c r="L28" s="52">
        <v>2484</v>
      </c>
      <c r="M28" s="52"/>
      <c r="N28" s="52"/>
      <c r="O28" s="52">
        <v>47543</v>
      </c>
      <c r="P28" s="52">
        <v>193201</v>
      </c>
      <c r="Q28" s="52">
        <v>7583</v>
      </c>
      <c r="R28" s="52"/>
      <c r="S28" s="52"/>
      <c r="T28" s="52">
        <v>245147</v>
      </c>
      <c r="U28" s="52"/>
      <c r="V28" s="52"/>
      <c r="W28" s="52"/>
      <c r="X28" s="52">
        <v>309716</v>
      </c>
      <c r="Y28" s="52"/>
      <c r="Z28" s="52"/>
      <c r="AA28" s="76">
        <v>876309</v>
      </c>
      <c r="AB28" s="52">
        <v>607909</v>
      </c>
      <c r="AC28" s="52">
        <v>19507</v>
      </c>
      <c r="AD28" s="52"/>
      <c r="AE28" s="52"/>
      <c r="AF28" s="52"/>
      <c r="AG28" s="52"/>
      <c r="AH28" s="52"/>
      <c r="AI28" s="52">
        <v>8895</v>
      </c>
      <c r="AJ28" s="52">
        <v>191441</v>
      </c>
      <c r="AK28" s="76">
        <v>827752</v>
      </c>
      <c r="AL28" s="76">
        <v>1719959</v>
      </c>
      <c r="AM28" s="87">
        <v>0</v>
      </c>
      <c r="AN28" s="83">
        <v>1719959</v>
      </c>
      <c r="AO28" s="70"/>
    </row>
    <row r="29" spans="1:41" ht="12.75">
      <c r="A29" s="75">
        <v>19</v>
      </c>
      <c r="B29" s="44" t="s">
        <v>61</v>
      </c>
      <c r="C29" s="52"/>
      <c r="D29" s="52"/>
      <c r="E29" s="52"/>
      <c r="F29" s="52"/>
      <c r="G29" s="52">
        <v>6640</v>
      </c>
      <c r="H29" s="52">
        <v>228109</v>
      </c>
      <c r="I29" s="52"/>
      <c r="J29" s="76">
        <v>234749</v>
      </c>
      <c r="K29" s="52">
        <v>127929</v>
      </c>
      <c r="L29" s="52">
        <v>703</v>
      </c>
      <c r="M29" s="52">
        <v>5627</v>
      </c>
      <c r="N29" s="52">
        <v>386</v>
      </c>
      <c r="O29" s="52">
        <v>26357</v>
      </c>
      <c r="P29" s="52">
        <v>72972</v>
      </c>
      <c r="Q29" s="52">
        <v>201</v>
      </c>
      <c r="R29" s="52">
        <v>431</v>
      </c>
      <c r="S29" s="52">
        <v>292</v>
      </c>
      <c r="T29" s="52">
        <v>131904</v>
      </c>
      <c r="U29" s="52"/>
      <c r="V29" s="52"/>
      <c r="W29" s="52"/>
      <c r="X29" s="52"/>
      <c r="Y29" s="52"/>
      <c r="Z29" s="52"/>
      <c r="AA29" s="76">
        <v>366802</v>
      </c>
      <c r="AB29" s="52">
        <v>758248</v>
      </c>
      <c r="AC29" s="52">
        <v>48796</v>
      </c>
      <c r="AD29" s="52"/>
      <c r="AE29" s="52"/>
      <c r="AF29" s="52">
        <v>12815</v>
      </c>
      <c r="AG29" s="52"/>
      <c r="AH29" s="52"/>
      <c r="AI29" s="52">
        <v>9497</v>
      </c>
      <c r="AJ29" s="52">
        <v>187868</v>
      </c>
      <c r="AK29" s="76">
        <v>1017224</v>
      </c>
      <c r="AL29" s="76">
        <v>1618775</v>
      </c>
      <c r="AM29" s="87">
        <v>0</v>
      </c>
      <c r="AN29" s="83">
        <v>1618775</v>
      </c>
      <c r="AO29" s="70"/>
    </row>
    <row r="30" spans="1:41" ht="12.75">
      <c r="A30" s="75">
        <v>20</v>
      </c>
      <c r="B30" s="44" t="s">
        <v>63</v>
      </c>
      <c r="C30" s="52"/>
      <c r="D30" s="52"/>
      <c r="E30" s="52"/>
      <c r="F30" s="52"/>
      <c r="G30" s="52">
        <v>94</v>
      </c>
      <c r="H30" s="52">
        <v>1376821</v>
      </c>
      <c r="I30" s="52"/>
      <c r="J30" s="76">
        <v>1376915</v>
      </c>
      <c r="K30" s="52"/>
      <c r="L30" s="52"/>
      <c r="M30" s="52"/>
      <c r="N30" s="52"/>
      <c r="O30" s="52"/>
      <c r="P30" s="52">
        <v>1018</v>
      </c>
      <c r="Q30" s="52"/>
      <c r="R30" s="52"/>
      <c r="S30" s="52"/>
      <c r="T30" s="52">
        <v>1928</v>
      </c>
      <c r="U30" s="52"/>
      <c r="V30" s="52"/>
      <c r="W30" s="52"/>
      <c r="X30" s="52"/>
      <c r="Y30" s="52"/>
      <c r="Z30" s="52">
        <v>244</v>
      </c>
      <c r="AA30" s="76">
        <v>3190</v>
      </c>
      <c r="AB30" s="52">
        <v>144729</v>
      </c>
      <c r="AC30" s="52">
        <v>3503</v>
      </c>
      <c r="AD30" s="52"/>
      <c r="AE30" s="52"/>
      <c r="AF30" s="52"/>
      <c r="AG30" s="52"/>
      <c r="AH30" s="52"/>
      <c r="AI30" s="52"/>
      <c r="AJ30" s="52">
        <v>32592</v>
      </c>
      <c r="AK30" s="76">
        <v>180824</v>
      </c>
      <c r="AL30" s="76">
        <v>1560929</v>
      </c>
      <c r="AM30" s="87">
        <v>0</v>
      </c>
      <c r="AN30" s="83">
        <v>1560929</v>
      </c>
      <c r="AO30" s="70"/>
    </row>
    <row r="31" spans="1:41" ht="12.75">
      <c r="A31" s="75">
        <v>21</v>
      </c>
      <c r="B31" s="44" t="s">
        <v>65</v>
      </c>
      <c r="C31" s="52"/>
      <c r="D31" s="52"/>
      <c r="E31" s="52"/>
      <c r="F31" s="52"/>
      <c r="G31" s="52">
        <v>16400</v>
      </c>
      <c r="H31" s="52"/>
      <c r="I31" s="52"/>
      <c r="J31" s="76">
        <v>16400</v>
      </c>
      <c r="K31" s="52">
        <v>21819</v>
      </c>
      <c r="L31" s="52"/>
      <c r="M31" s="52"/>
      <c r="N31" s="52"/>
      <c r="O31" s="52">
        <v>30973</v>
      </c>
      <c r="P31" s="52">
        <v>42085</v>
      </c>
      <c r="Q31" s="52">
        <v>16668</v>
      </c>
      <c r="R31" s="52"/>
      <c r="S31" s="52"/>
      <c r="T31" s="52">
        <v>22203</v>
      </c>
      <c r="U31" s="52"/>
      <c r="V31" s="52"/>
      <c r="W31" s="52"/>
      <c r="X31" s="52"/>
      <c r="Y31" s="52"/>
      <c r="Z31" s="52"/>
      <c r="AA31" s="76">
        <v>133748</v>
      </c>
      <c r="AB31" s="52">
        <v>1013910</v>
      </c>
      <c r="AC31" s="52">
        <v>33725</v>
      </c>
      <c r="AD31" s="52">
        <v>-170</v>
      </c>
      <c r="AE31" s="52"/>
      <c r="AF31" s="52">
        <v>3569</v>
      </c>
      <c r="AG31" s="52"/>
      <c r="AH31" s="52"/>
      <c r="AI31" s="52"/>
      <c r="AJ31" s="52">
        <v>120617</v>
      </c>
      <c r="AK31" s="76">
        <v>1171651</v>
      </c>
      <c r="AL31" s="76">
        <v>1321799</v>
      </c>
      <c r="AM31" s="87">
        <v>0</v>
      </c>
      <c r="AN31" s="83">
        <v>1321799</v>
      </c>
      <c r="AO31" s="70"/>
    </row>
    <row r="32" spans="1:41" ht="25.5">
      <c r="A32" s="75">
        <v>22</v>
      </c>
      <c r="B32" s="44" t="s">
        <v>66</v>
      </c>
      <c r="C32" s="52">
        <v>3284</v>
      </c>
      <c r="D32" s="52">
        <v>1202712</v>
      </c>
      <c r="E32" s="52"/>
      <c r="F32" s="52"/>
      <c r="G32" s="52">
        <v>506</v>
      </c>
      <c r="H32" s="52"/>
      <c r="I32" s="52"/>
      <c r="J32" s="76">
        <v>1206502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76"/>
      <c r="AB32" s="52"/>
      <c r="AC32" s="52"/>
      <c r="AD32" s="52"/>
      <c r="AE32" s="52"/>
      <c r="AF32" s="52"/>
      <c r="AG32" s="52"/>
      <c r="AH32" s="52"/>
      <c r="AI32" s="52"/>
      <c r="AJ32" s="52"/>
      <c r="AK32" s="76"/>
      <c r="AL32" s="76">
        <v>1206502</v>
      </c>
      <c r="AM32" s="87">
        <v>0</v>
      </c>
      <c r="AN32" s="83">
        <v>1206502</v>
      </c>
      <c r="AO32" s="70"/>
    </row>
    <row r="33" spans="1:41" ht="12.75">
      <c r="A33" s="75">
        <v>23</v>
      </c>
      <c r="B33" s="44" t="s">
        <v>70</v>
      </c>
      <c r="C33" s="52"/>
      <c r="D33" s="52"/>
      <c r="E33" s="52"/>
      <c r="F33" s="52"/>
      <c r="G33" s="52">
        <v>6</v>
      </c>
      <c r="H33" s="52"/>
      <c r="I33" s="52"/>
      <c r="J33" s="76">
        <v>6</v>
      </c>
      <c r="K33" s="52">
        <v>78874</v>
      </c>
      <c r="L33" s="52"/>
      <c r="M33" s="52"/>
      <c r="N33" s="52"/>
      <c r="O33" s="52">
        <v>2617</v>
      </c>
      <c r="P33" s="52">
        <v>1021331</v>
      </c>
      <c r="Q33" s="52">
        <v>0</v>
      </c>
      <c r="R33" s="52"/>
      <c r="S33" s="52"/>
      <c r="T33" s="52"/>
      <c r="U33" s="52">
        <v>6302</v>
      </c>
      <c r="V33" s="52"/>
      <c r="W33" s="52"/>
      <c r="X33" s="52">
        <v>1626</v>
      </c>
      <c r="Y33" s="52"/>
      <c r="Z33" s="52"/>
      <c r="AA33" s="76">
        <v>1110750</v>
      </c>
      <c r="AB33" s="52"/>
      <c r="AC33" s="52"/>
      <c r="AD33" s="52"/>
      <c r="AE33" s="52">
        <v>23</v>
      </c>
      <c r="AF33" s="52"/>
      <c r="AG33" s="52"/>
      <c r="AH33" s="52"/>
      <c r="AI33" s="52"/>
      <c r="AJ33" s="52">
        <v>1594</v>
      </c>
      <c r="AK33" s="76">
        <v>1617</v>
      </c>
      <c r="AL33" s="76">
        <v>1112373</v>
      </c>
      <c r="AM33" s="87">
        <v>0</v>
      </c>
      <c r="AN33" s="83">
        <v>1112373</v>
      </c>
      <c r="AO33" s="70"/>
    </row>
    <row r="34" spans="1:41" ht="12.75">
      <c r="A34" s="75">
        <v>24</v>
      </c>
      <c r="B34" s="44" t="s">
        <v>64</v>
      </c>
      <c r="C34" s="52"/>
      <c r="D34" s="52"/>
      <c r="E34" s="52"/>
      <c r="F34" s="52"/>
      <c r="G34" s="52">
        <v>19613</v>
      </c>
      <c r="H34" s="52"/>
      <c r="I34" s="52"/>
      <c r="J34" s="76">
        <v>19613</v>
      </c>
      <c r="K34" s="52">
        <v>8856</v>
      </c>
      <c r="L34" s="52"/>
      <c r="M34" s="52">
        <v>19725</v>
      </c>
      <c r="N34" s="52">
        <v>156</v>
      </c>
      <c r="O34" s="52">
        <v>54441</v>
      </c>
      <c r="P34" s="52">
        <v>342686</v>
      </c>
      <c r="Q34" s="52">
        <v>2538</v>
      </c>
      <c r="R34" s="52">
        <v>11426</v>
      </c>
      <c r="S34" s="52"/>
      <c r="T34" s="52">
        <v>373538</v>
      </c>
      <c r="U34" s="52">
        <v>564</v>
      </c>
      <c r="V34" s="52"/>
      <c r="W34" s="52">
        <v>15317</v>
      </c>
      <c r="X34" s="52">
        <v>34135</v>
      </c>
      <c r="Y34" s="52"/>
      <c r="Z34" s="52"/>
      <c r="AA34" s="76">
        <v>863382</v>
      </c>
      <c r="AB34" s="52">
        <v>35092</v>
      </c>
      <c r="AC34" s="52">
        <v>3894</v>
      </c>
      <c r="AD34" s="52">
        <v>63438</v>
      </c>
      <c r="AE34" s="52"/>
      <c r="AF34" s="52">
        <v>2253</v>
      </c>
      <c r="AG34" s="52"/>
      <c r="AH34" s="52">
        <v>794</v>
      </c>
      <c r="AI34" s="52">
        <v>61261</v>
      </c>
      <c r="AJ34" s="52">
        <v>36028</v>
      </c>
      <c r="AK34" s="76">
        <v>202760</v>
      </c>
      <c r="AL34" s="76">
        <v>1085755</v>
      </c>
      <c r="AM34" s="87">
        <v>0</v>
      </c>
      <c r="AN34" s="83">
        <v>1085755</v>
      </c>
      <c r="AO34" s="70"/>
    </row>
    <row r="35" spans="1:41" ht="12.75">
      <c r="A35" s="75">
        <v>25</v>
      </c>
      <c r="B35" s="44" t="s">
        <v>60</v>
      </c>
      <c r="C35" s="52"/>
      <c r="D35" s="52"/>
      <c r="E35" s="52"/>
      <c r="F35" s="52"/>
      <c r="G35" s="52">
        <v>708</v>
      </c>
      <c r="H35" s="52"/>
      <c r="I35" s="52"/>
      <c r="J35" s="76">
        <v>708</v>
      </c>
      <c r="K35" s="52">
        <v>16240</v>
      </c>
      <c r="L35" s="52"/>
      <c r="M35" s="52">
        <v>64158</v>
      </c>
      <c r="N35" s="52">
        <v>146910</v>
      </c>
      <c r="O35" s="52">
        <v>28621</v>
      </c>
      <c r="P35" s="52">
        <v>159758</v>
      </c>
      <c r="Q35" s="52">
        <v>1180</v>
      </c>
      <c r="R35" s="52">
        <v>85398</v>
      </c>
      <c r="S35" s="52"/>
      <c r="T35" s="52">
        <v>256523</v>
      </c>
      <c r="U35" s="52"/>
      <c r="V35" s="52"/>
      <c r="W35" s="52"/>
      <c r="X35" s="52">
        <v>129721</v>
      </c>
      <c r="Y35" s="52"/>
      <c r="Z35" s="52"/>
      <c r="AA35" s="76">
        <v>888509</v>
      </c>
      <c r="AB35" s="52">
        <v>18260</v>
      </c>
      <c r="AC35" s="52">
        <v>2503</v>
      </c>
      <c r="AD35" s="52"/>
      <c r="AE35" s="52"/>
      <c r="AF35" s="52">
        <v>3004</v>
      </c>
      <c r="AG35" s="52"/>
      <c r="AH35" s="52">
        <v>0</v>
      </c>
      <c r="AI35" s="52">
        <v>4110</v>
      </c>
      <c r="AJ35" s="52">
        <v>23476</v>
      </c>
      <c r="AK35" s="76">
        <v>51353</v>
      </c>
      <c r="AL35" s="76">
        <v>940570</v>
      </c>
      <c r="AM35" s="87">
        <v>0</v>
      </c>
      <c r="AN35" s="83">
        <v>940570</v>
      </c>
      <c r="AO35" s="70"/>
    </row>
    <row r="36" spans="1:41" ht="12.75">
      <c r="A36" s="75">
        <v>26</v>
      </c>
      <c r="B36" s="44" t="s">
        <v>69</v>
      </c>
      <c r="C36" s="52"/>
      <c r="D36" s="52"/>
      <c r="E36" s="52"/>
      <c r="F36" s="52"/>
      <c r="G36" s="52">
        <v>53050</v>
      </c>
      <c r="H36" s="52"/>
      <c r="I36" s="52"/>
      <c r="J36" s="76">
        <v>53050</v>
      </c>
      <c r="K36" s="52">
        <v>43982</v>
      </c>
      <c r="L36" s="52"/>
      <c r="M36" s="52"/>
      <c r="N36" s="52"/>
      <c r="O36" s="52">
        <v>10230</v>
      </c>
      <c r="P36" s="52">
        <v>101975</v>
      </c>
      <c r="Q36" s="52"/>
      <c r="R36" s="52"/>
      <c r="S36" s="52"/>
      <c r="T36" s="52">
        <v>10070</v>
      </c>
      <c r="U36" s="52"/>
      <c r="V36" s="52"/>
      <c r="W36" s="52"/>
      <c r="X36" s="52">
        <v>9090</v>
      </c>
      <c r="Y36" s="52"/>
      <c r="Z36" s="52"/>
      <c r="AA36" s="76">
        <v>175347</v>
      </c>
      <c r="AB36" s="52">
        <v>303598</v>
      </c>
      <c r="AC36" s="52">
        <v>18570</v>
      </c>
      <c r="AD36" s="52"/>
      <c r="AE36" s="52"/>
      <c r="AF36" s="52">
        <v>16383</v>
      </c>
      <c r="AG36" s="52"/>
      <c r="AH36" s="52"/>
      <c r="AI36" s="52">
        <v>2969</v>
      </c>
      <c r="AJ36" s="52">
        <v>304046</v>
      </c>
      <c r="AK36" s="76">
        <v>645566</v>
      </c>
      <c r="AL36" s="76">
        <v>873963</v>
      </c>
      <c r="AM36" s="87">
        <v>0</v>
      </c>
      <c r="AN36" s="83">
        <v>873963</v>
      </c>
      <c r="AO36" s="70"/>
    </row>
    <row r="37" spans="1:41" ht="25.5">
      <c r="A37" s="75">
        <v>27</v>
      </c>
      <c r="B37" s="44" t="s">
        <v>67</v>
      </c>
      <c r="C37" s="52"/>
      <c r="D37" s="52"/>
      <c r="E37" s="52"/>
      <c r="F37" s="52"/>
      <c r="G37" s="52">
        <v>1508</v>
      </c>
      <c r="H37" s="52">
        <v>773715</v>
      </c>
      <c r="I37" s="52"/>
      <c r="J37" s="76">
        <v>775223</v>
      </c>
      <c r="K37" s="52"/>
      <c r="L37" s="52"/>
      <c r="M37" s="52"/>
      <c r="N37" s="52"/>
      <c r="O37" s="52"/>
      <c r="P37" s="52">
        <v>-1870</v>
      </c>
      <c r="Q37" s="52"/>
      <c r="R37" s="52"/>
      <c r="S37" s="52"/>
      <c r="T37" s="52">
        <v>242</v>
      </c>
      <c r="U37" s="52"/>
      <c r="V37" s="52"/>
      <c r="W37" s="52"/>
      <c r="X37" s="52"/>
      <c r="Y37" s="52"/>
      <c r="Z37" s="52"/>
      <c r="AA37" s="76">
        <v>-1628</v>
      </c>
      <c r="AB37" s="52"/>
      <c r="AC37" s="52"/>
      <c r="AD37" s="52"/>
      <c r="AE37" s="52"/>
      <c r="AF37" s="52"/>
      <c r="AG37" s="52"/>
      <c r="AH37" s="52"/>
      <c r="AI37" s="52"/>
      <c r="AJ37" s="52">
        <v>57543</v>
      </c>
      <c r="AK37" s="76">
        <v>57543</v>
      </c>
      <c r="AL37" s="76">
        <v>831138</v>
      </c>
      <c r="AM37" s="87">
        <v>0</v>
      </c>
      <c r="AN37" s="83">
        <v>831138</v>
      </c>
      <c r="AO37" s="70"/>
    </row>
    <row r="38" spans="1:41" ht="12.75">
      <c r="A38" s="75">
        <v>28</v>
      </c>
      <c r="B38" s="44" t="s">
        <v>75</v>
      </c>
      <c r="C38" s="52"/>
      <c r="D38" s="52"/>
      <c r="E38" s="52"/>
      <c r="F38" s="52"/>
      <c r="G38" s="52">
        <v>34716</v>
      </c>
      <c r="H38" s="52">
        <v>55800</v>
      </c>
      <c r="I38" s="52"/>
      <c r="J38" s="76">
        <v>90516</v>
      </c>
      <c r="K38" s="52">
        <v>1761</v>
      </c>
      <c r="L38" s="52"/>
      <c r="M38" s="52">
        <v>32295</v>
      </c>
      <c r="N38" s="52"/>
      <c r="O38" s="52"/>
      <c r="P38" s="52">
        <v>6259</v>
      </c>
      <c r="Q38" s="52"/>
      <c r="R38" s="52">
        <v>50324</v>
      </c>
      <c r="S38" s="52"/>
      <c r="T38" s="52">
        <v>84</v>
      </c>
      <c r="U38" s="52"/>
      <c r="V38" s="52"/>
      <c r="W38" s="52"/>
      <c r="X38" s="52"/>
      <c r="Y38" s="52"/>
      <c r="Z38" s="52"/>
      <c r="AA38" s="76">
        <v>90723</v>
      </c>
      <c r="AB38" s="52">
        <v>169807</v>
      </c>
      <c r="AC38" s="52">
        <v>16036</v>
      </c>
      <c r="AD38" s="52"/>
      <c r="AE38" s="52"/>
      <c r="AF38" s="52">
        <v>3150</v>
      </c>
      <c r="AG38" s="52"/>
      <c r="AH38" s="52"/>
      <c r="AI38" s="52">
        <v>21032</v>
      </c>
      <c r="AJ38" s="52">
        <v>417165</v>
      </c>
      <c r="AK38" s="76">
        <v>627190</v>
      </c>
      <c r="AL38" s="76">
        <v>808429</v>
      </c>
      <c r="AM38" s="87">
        <v>0</v>
      </c>
      <c r="AN38" s="83">
        <v>808429</v>
      </c>
      <c r="AO38" s="70"/>
    </row>
    <row r="39" spans="1:41" ht="25.5">
      <c r="A39" s="75">
        <v>29</v>
      </c>
      <c r="B39" s="44" t="s">
        <v>89</v>
      </c>
      <c r="C39" s="52">
        <v>90340</v>
      </c>
      <c r="D39" s="52">
        <v>594981</v>
      </c>
      <c r="E39" s="52"/>
      <c r="F39" s="52"/>
      <c r="G39" s="52">
        <v>57065</v>
      </c>
      <c r="H39" s="52"/>
      <c r="I39" s="52"/>
      <c r="J39" s="76">
        <v>742386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76"/>
      <c r="AB39" s="52"/>
      <c r="AC39" s="52"/>
      <c r="AD39" s="52"/>
      <c r="AE39" s="52"/>
      <c r="AF39" s="52"/>
      <c r="AG39" s="52"/>
      <c r="AH39" s="52"/>
      <c r="AI39" s="52"/>
      <c r="AJ39" s="52"/>
      <c r="AK39" s="76"/>
      <c r="AL39" s="76">
        <v>742386</v>
      </c>
      <c r="AM39" s="87">
        <v>0</v>
      </c>
      <c r="AN39" s="83">
        <v>742386</v>
      </c>
      <c r="AO39" s="70"/>
    </row>
    <row r="40" spans="1:41" ht="25.5">
      <c r="A40" s="75">
        <v>30</v>
      </c>
      <c r="B40" s="44" t="s">
        <v>90</v>
      </c>
      <c r="C40" s="52"/>
      <c r="D40" s="52"/>
      <c r="E40" s="52"/>
      <c r="F40" s="52"/>
      <c r="G40" s="52">
        <v>31160</v>
      </c>
      <c r="H40" s="52">
        <v>36780</v>
      </c>
      <c r="I40" s="52"/>
      <c r="J40" s="76">
        <v>67940</v>
      </c>
      <c r="K40" s="52">
        <v>80740</v>
      </c>
      <c r="L40" s="52"/>
      <c r="M40" s="52">
        <v>28332</v>
      </c>
      <c r="N40" s="52"/>
      <c r="O40" s="52">
        <v>109696</v>
      </c>
      <c r="P40" s="52">
        <v>34522</v>
      </c>
      <c r="Q40" s="52">
        <v>2505</v>
      </c>
      <c r="R40" s="52">
        <v>15244</v>
      </c>
      <c r="S40" s="52"/>
      <c r="T40" s="52">
        <v>9296</v>
      </c>
      <c r="U40" s="52">
        <v>54237</v>
      </c>
      <c r="V40" s="52"/>
      <c r="W40" s="52"/>
      <c r="X40" s="52">
        <v>23427</v>
      </c>
      <c r="Y40" s="52"/>
      <c r="Z40" s="52"/>
      <c r="AA40" s="76">
        <v>357999</v>
      </c>
      <c r="AB40" s="52">
        <v>168599</v>
      </c>
      <c r="AC40" s="52">
        <v>6507</v>
      </c>
      <c r="AD40" s="52"/>
      <c r="AE40" s="52"/>
      <c r="AF40" s="52">
        <v>2751</v>
      </c>
      <c r="AG40" s="52"/>
      <c r="AH40" s="52">
        <v>269</v>
      </c>
      <c r="AI40" s="52">
        <v>3541</v>
      </c>
      <c r="AJ40" s="52">
        <v>47230</v>
      </c>
      <c r="AK40" s="76">
        <v>228897</v>
      </c>
      <c r="AL40" s="76">
        <v>654836</v>
      </c>
      <c r="AM40" s="87">
        <v>0</v>
      </c>
      <c r="AN40" s="83">
        <v>654836</v>
      </c>
      <c r="AO40" s="70"/>
    </row>
    <row r="41" spans="1:41" ht="38.25">
      <c r="A41" s="75">
        <v>31</v>
      </c>
      <c r="B41" s="44" t="s">
        <v>77</v>
      </c>
      <c r="C41" s="52">
        <v>34678</v>
      </c>
      <c r="D41" s="52">
        <v>13012</v>
      </c>
      <c r="E41" s="52"/>
      <c r="F41" s="52"/>
      <c r="G41" s="52">
        <v>511638</v>
      </c>
      <c r="H41" s="52"/>
      <c r="I41" s="52"/>
      <c r="J41" s="76">
        <v>559328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76"/>
      <c r="AB41" s="52"/>
      <c r="AC41" s="52"/>
      <c r="AD41" s="52"/>
      <c r="AE41" s="52"/>
      <c r="AF41" s="52"/>
      <c r="AG41" s="52"/>
      <c r="AH41" s="52"/>
      <c r="AI41" s="52"/>
      <c r="AJ41" s="52"/>
      <c r="AK41" s="76"/>
      <c r="AL41" s="76">
        <v>559328</v>
      </c>
      <c r="AM41" s="87">
        <v>0</v>
      </c>
      <c r="AN41" s="83">
        <v>559328</v>
      </c>
      <c r="AO41" s="70"/>
    </row>
    <row r="42" spans="1:41" ht="38.25">
      <c r="A42" s="75">
        <v>32</v>
      </c>
      <c r="B42" s="44" t="s">
        <v>88</v>
      </c>
      <c r="C42" s="52">
        <v>56460</v>
      </c>
      <c r="D42" s="52">
        <v>193525</v>
      </c>
      <c r="E42" s="52">
        <v>1124</v>
      </c>
      <c r="F42" s="52"/>
      <c r="G42" s="52">
        <v>293983</v>
      </c>
      <c r="H42" s="52">
        <v>9504</v>
      </c>
      <c r="I42" s="52"/>
      <c r="J42" s="76">
        <v>554596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76"/>
      <c r="AB42" s="52"/>
      <c r="AC42" s="52"/>
      <c r="AD42" s="52"/>
      <c r="AE42" s="52"/>
      <c r="AF42" s="52"/>
      <c r="AG42" s="52"/>
      <c r="AH42" s="52"/>
      <c r="AI42" s="52"/>
      <c r="AJ42" s="52"/>
      <c r="AK42" s="76"/>
      <c r="AL42" s="76">
        <v>554596</v>
      </c>
      <c r="AM42" s="87">
        <v>0</v>
      </c>
      <c r="AN42" s="83">
        <v>554596</v>
      </c>
      <c r="AO42" s="70"/>
    </row>
    <row r="43" spans="1:41" ht="12.75">
      <c r="A43" s="75">
        <v>33</v>
      </c>
      <c r="B43" s="44" t="s">
        <v>68</v>
      </c>
      <c r="C43" s="52"/>
      <c r="D43" s="52"/>
      <c r="E43" s="52"/>
      <c r="F43" s="52"/>
      <c r="G43" s="52"/>
      <c r="H43" s="52"/>
      <c r="I43" s="52"/>
      <c r="J43" s="76"/>
      <c r="K43" s="52"/>
      <c r="L43" s="52"/>
      <c r="M43" s="52"/>
      <c r="N43" s="52"/>
      <c r="O43" s="52">
        <v>178777</v>
      </c>
      <c r="P43" s="52">
        <v>14490</v>
      </c>
      <c r="Q43" s="52"/>
      <c r="R43" s="52"/>
      <c r="S43" s="52"/>
      <c r="T43" s="52">
        <v>27560</v>
      </c>
      <c r="U43" s="52"/>
      <c r="V43" s="52"/>
      <c r="W43" s="52"/>
      <c r="X43" s="52"/>
      <c r="Y43" s="52"/>
      <c r="Z43" s="52"/>
      <c r="AA43" s="76">
        <v>220827</v>
      </c>
      <c r="AB43" s="52">
        <v>37900</v>
      </c>
      <c r="AC43" s="52">
        <v>134</v>
      </c>
      <c r="AD43" s="52">
        <v>148749</v>
      </c>
      <c r="AE43" s="52"/>
      <c r="AF43" s="52">
        <v>3579</v>
      </c>
      <c r="AG43" s="52"/>
      <c r="AH43" s="52"/>
      <c r="AI43" s="52">
        <v>6221</v>
      </c>
      <c r="AJ43" s="52">
        <v>43411</v>
      </c>
      <c r="AK43" s="76">
        <v>239994</v>
      </c>
      <c r="AL43" s="76">
        <v>460821</v>
      </c>
      <c r="AM43" s="87">
        <v>0</v>
      </c>
      <c r="AN43" s="83">
        <v>460821</v>
      </c>
      <c r="AO43" s="70"/>
    </row>
    <row r="44" spans="1:41" ht="12.75">
      <c r="A44" s="75">
        <v>34</v>
      </c>
      <c r="B44" s="44" t="s">
        <v>76</v>
      </c>
      <c r="C44" s="52"/>
      <c r="D44" s="52"/>
      <c r="E44" s="52"/>
      <c r="F44" s="52"/>
      <c r="G44" s="52">
        <v>5414</v>
      </c>
      <c r="H44" s="52">
        <v>67058</v>
      </c>
      <c r="I44" s="52"/>
      <c r="J44" s="76">
        <v>72472</v>
      </c>
      <c r="K44" s="52">
        <v>13861</v>
      </c>
      <c r="L44" s="52"/>
      <c r="M44" s="52"/>
      <c r="N44" s="52">
        <v>186</v>
      </c>
      <c r="O44" s="52">
        <v>1932</v>
      </c>
      <c r="P44" s="52">
        <v>2964</v>
      </c>
      <c r="Q44" s="52">
        <v>120</v>
      </c>
      <c r="R44" s="52"/>
      <c r="S44" s="52">
        <v>51</v>
      </c>
      <c r="T44" s="52">
        <v>12092</v>
      </c>
      <c r="U44" s="52"/>
      <c r="V44" s="52"/>
      <c r="W44" s="52"/>
      <c r="X44" s="52">
        <v>165</v>
      </c>
      <c r="Y44" s="52"/>
      <c r="Z44" s="52"/>
      <c r="AA44" s="76">
        <v>31371</v>
      </c>
      <c r="AB44" s="52">
        <v>180442</v>
      </c>
      <c r="AC44" s="52">
        <v>8940</v>
      </c>
      <c r="AD44" s="52"/>
      <c r="AE44" s="52"/>
      <c r="AF44" s="52">
        <v>12693</v>
      </c>
      <c r="AG44" s="52"/>
      <c r="AH44" s="52"/>
      <c r="AI44" s="52">
        <v>5509</v>
      </c>
      <c r="AJ44" s="52">
        <v>76421</v>
      </c>
      <c r="AK44" s="76">
        <v>284005</v>
      </c>
      <c r="AL44" s="76">
        <v>387848</v>
      </c>
      <c r="AM44" s="87">
        <v>0</v>
      </c>
      <c r="AN44" s="83">
        <v>387848</v>
      </c>
      <c r="AO44" s="70"/>
    </row>
    <row r="45" spans="1:41" ht="25.5">
      <c r="A45" s="75">
        <v>35</v>
      </c>
      <c r="B45" s="44" t="s">
        <v>96</v>
      </c>
      <c r="C45" s="52"/>
      <c r="D45" s="52"/>
      <c r="E45" s="52"/>
      <c r="F45" s="52"/>
      <c r="G45" s="52">
        <v>1055</v>
      </c>
      <c r="H45" s="52">
        <v>13887</v>
      </c>
      <c r="I45" s="52"/>
      <c r="J45" s="76">
        <v>14942</v>
      </c>
      <c r="K45" s="52">
        <v>184478</v>
      </c>
      <c r="L45" s="52"/>
      <c r="M45" s="52"/>
      <c r="N45" s="52"/>
      <c r="O45" s="52">
        <v>276</v>
      </c>
      <c r="P45" s="52">
        <v>22632</v>
      </c>
      <c r="Q45" s="52"/>
      <c r="R45" s="52"/>
      <c r="S45" s="52"/>
      <c r="T45" s="52">
        <v>3685</v>
      </c>
      <c r="U45" s="52"/>
      <c r="V45" s="52"/>
      <c r="W45" s="52"/>
      <c r="X45" s="52"/>
      <c r="Y45" s="52"/>
      <c r="Z45" s="52"/>
      <c r="AA45" s="76">
        <v>211071</v>
      </c>
      <c r="AB45" s="52">
        <v>37290</v>
      </c>
      <c r="AC45" s="52">
        <v>4087</v>
      </c>
      <c r="AD45" s="52">
        <v>1129</v>
      </c>
      <c r="AE45" s="52">
        <v>1370</v>
      </c>
      <c r="AF45" s="52">
        <v>1147</v>
      </c>
      <c r="AG45" s="52"/>
      <c r="AH45" s="52">
        <v>70</v>
      </c>
      <c r="AI45" s="52"/>
      <c r="AJ45" s="52">
        <v>25539</v>
      </c>
      <c r="AK45" s="76">
        <v>70632</v>
      </c>
      <c r="AL45" s="76">
        <v>296645</v>
      </c>
      <c r="AM45" s="87">
        <v>0</v>
      </c>
      <c r="AN45" s="83">
        <v>296645</v>
      </c>
      <c r="AO45" s="70"/>
    </row>
    <row r="46" spans="1:41" ht="25.5">
      <c r="A46" s="75">
        <v>36</v>
      </c>
      <c r="B46" s="44" t="s">
        <v>81</v>
      </c>
      <c r="C46" s="52">
        <v>5444</v>
      </c>
      <c r="D46" s="52">
        <v>244068</v>
      </c>
      <c r="E46" s="52"/>
      <c r="F46" s="52"/>
      <c r="G46" s="52">
        <v>19</v>
      </c>
      <c r="H46" s="52"/>
      <c r="I46" s="52"/>
      <c r="J46" s="76">
        <v>249531</v>
      </c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76"/>
      <c r="AB46" s="52"/>
      <c r="AC46" s="52"/>
      <c r="AD46" s="52"/>
      <c r="AE46" s="52"/>
      <c r="AF46" s="52"/>
      <c r="AG46" s="52"/>
      <c r="AH46" s="52"/>
      <c r="AI46" s="52"/>
      <c r="AJ46" s="52"/>
      <c r="AK46" s="76"/>
      <c r="AL46" s="76">
        <v>249531</v>
      </c>
      <c r="AM46" s="87">
        <v>0</v>
      </c>
      <c r="AN46" s="83">
        <v>249531</v>
      </c>
      <c r="AO46" s="70"/>
    </row>
    <row r="47" spans="1:41" ht="25.5">
      <c r="A47" s="75">
        <v>37</v>
      </c>
      <c r="B47" s="44" t="s">
        <v>73</v>
      </c>
      <c r="C47" s="52"/>
      <c r="D47" s="52"/>
      <c r="E47" s="52"/>
      <c r="F47" s="52"/>
      <c r="G47" s="52">
        <v>7030</v>
      </c>
      <c r="H47" s="52"/>
      <c r="I47" s="52"/>
      <c r="J47" s="76">
        <v>7030</v>
      </c>
      <c r="K47" s="52"/>
      <c r="L47" s="52">
        <v>119</v>
      </c>
      <c r="M47" s="52">
        <v>6553</v>
      </c>
      <c r="N47" s="52">
        <v>6688</v>
      </c>
      <c r="O47" s="52">
        <v>10576</v>
      </c>
      <c r="P47" s="52">
        <v>62746</v>
      </c>
      <c r="Q47" s="52">
        <v>3929</v>
      </c>
      <c r="R47" s="52">
        <v>1036</v>
      </c>
      <c r="S47" s="52">
        <v>4480</v>
      </c>
      <c r="T47" s="52">
        <v>16387</v>
      </c>
      <c r="U47" s="52"/>
      <c r="V47" s="52"/>
      <c r="W47" s="52"/>
      <c r="X47" s="52">
        <v>51329</v>
      </c>
      <c r="Y47" s="52"/>
      <c r="Z47" s="52"/>
      <c r="AA47" s="76">
        <v>163843</v>
      </c>
      <c r="AB47" s="52"/>
      <c r="AC47" s="52"/>
      <c r="AD47" s="52"/>
      <c r="AE47" s="52"/>
      <c r="AF47" s="52">
        <v>378</v>
      </c>
      <c r="AG47" s="52"/>
      <c r="AH47" s="52"/>
      <c r="AI47" s="52"/>
      <c r="AJ47" s="52">
        <v>56086</v>
      </c>
      <c r="AK47" s="76">
        <v>56464</v>
      </c>
      <c r="AL47" s="76">
        <v>227337</v>
      </c>
      <c r="AM47" s="87">
        <v>0</v>
      </c>
      <c r="AN47" s="83">
        <v>227337</v>
      </c>
      <c r="AO47" s="70"/>
    </row>
    <row r="48" spans="1:41" ht="12.75">
      <c r="A48" s="75">
        <v>38</v>
      </c>
      <c r="B48" s="44" t="s">
        <v>79</v>
      </c>
      <c r="C48" s="52"/>
      <c r="D48" s="52"/>
      <c r="E48" s="52"/>
      <c r="F48" s="52"/>
      <c r="G48" s="52">
        <v>85</v>
      </c>
      <c r="H48" s="52">
        <v>35541</v>
      </c>
      <c r="I48" s="52"/>
      <c r="J48" s="76">
        <v>35626</v>
      </c>
      <c r="K48" s="52"/>
      <c r="L48" s="52"/>
      <c r="M48" s="52"/>
      <c r="N48" s="52"/>
      <c r="O48" s="52">
        <v>309</v>
      </c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76">
        <v>309</v>
      </c>
      <c r="AB48" s="52">
        <v>96548</v>
      </c>
      <c r="AC48" s="52"/>
      <c r="AD48" s="52">
        <v>19598</v>
      </c>
      <c r="AE48" s="52"/>
      <c r="AF48" s="52">
        <v>3442</v>
      </c>
      <c r="AG48" s="52"/>
      <c r="AH48" s="52"/>
      <c r="AI48" s="52"/>
      <c r="AJ48" s="52">
        <v>20190</v>
      </c>
      <c r="AK48" s="76">
        <v>139778</v>
      </c>
      <c r="AL48" s="76">
        <v>175713</v>
      </c>
      <c r="AM48" s="87">
        <v>0</v>
      </c>
      <c r="AN48" s="83">
        <v>175713</v>
      </c>
      <c r="AO48" s="70"/>
    </row>
    <row r="49" spans="1:41" ht="25.5">
      <c r="A49" s="75">
        <v>39</v>
      </c>
      <c r="B49" s="44" t="s">
        <v>100</v>
      </c>
      <c r="C49" s="52"/>
      <c r="D49" s="52"/>
      <c r="E49" s="52"/>
      <c r="F49" s="52"/>
      <c r="G49" s="52"/>
      <c r="H49" s="52">
        <v>123409</v>
      </c>
      <c r="I49" s="52"/>
      <c r="J49" s="76">
        <v>123409</v>
      </c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76"/>
      <c r="AB49" s="52"/>
      <c r="AC49" s="52"/>
      <c r="AD49" s="52"/>
      <c r="AE49" s="52"/>
      <c r="AF49" s="52"/>
      <c r="AG49" s="52"/>
      <c r="AH49" s="52"/>
      <c r="AI49" s="52"/>
      <c r="AJ49" s="52">
        <v>86</v>
      </c>
      <c r="AK49" s="76">
        <v>86</v>
      </c>
      <c r="AL49" s="76">
        <v>123495</v>
      </c>
      <c r="AM49" s="87">
        <v>0</v>
      </c>
      <c r="AN49" s="83">
        <v>123495</v>
      </c>
      <c r="AO49" s="70"/>
    </row>
    <row r="50" spans="1:41" ht="12.75">
      <c r="A50" s="75">
        <v>40</v>
      </c>
      <c r="B50" s="44" t="s">
        <v>80</v>
      </c>
      <c r="C50" s="52"/>
      <c r="D50" s="52"/>
      <c r="E50" s="52"/>
      <c r="F50" s="52"/>
      <c r="G50" s="52">
        <v>28</v>
      </c>
      <c r="H50" s="52"/>
      <c r="I50" s="52"/>
      <c r="J50" s="76">
        <v>28</v>
      </c>
      <c r="K50" s="52">
        <v>2874</v>
      </c>
      <c r="L50" s="52"/>
      <c r="M50" s="52"/>
      <c r="N50" s="52"/>
      <c r="O50" s="52">
        <v>40608</v>
      </c>
      <c r="P50" s="52">
        <v>379</v>
      </c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76">
        <v>43861</v>
      </c>
      <c r="AB50" s="52">
        <v>41785</v>
      </c>
      <c r="AC50" s="52"/>
      <c r="AD50" s="52"/>
      <c r="AE50" s="52"/>
      <c r="AF50" s="52"/>
      <c r="AG50" s="52"/>
      <c r="AH50" s="52"/>
      <c r="AI50" s="52"/>
      <c r="AJ50" s="52">
        <v>6606</v>
      </c>
      <c r="AK50" s="76">
        <v>48391</v>
      </c>
      <c r="AL50" s="76">
        <v>92280</v>
      </c>
      <c r="AM50" s="87">
        <v>0</v>
      </c>
      <c r="AN50" s="83">
        <v>92280</v>
      </c>
      <c r="AO50" s="70"/>
    </row>
    <row r="51" spans="1:41" ht="12.75">
      <c r="A51" s="75">
        <v>41</v>
      </c>
      <c r="B51" s="44" t="s">
        <v>78</v>
      </c>
      <c r="C51" s="52"/>
      <c r="D51" s="52"/>
      <c r="E51" s="52"/>
      <c r="F51" s="52"/>
      <c r="G51" s="52"/>
      <c r="H51" s="52"/>
      <c r="I51" s="52"/>
      <c r="J51" s="76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76"/>
      <c r="AB51" s="52">
        <v>90016</v>
      </c>
      <c r="AC51" s="52"/>
      <c r="AD51" s="52"/>
      <c r="AE51" s="52"/>
      <c r="AF51" s="52"/>
      <c r="AG51" s="52"/>
      <c r="AH51" s="52"/>
      <c r="AI51" s="52"/>
      <c r="AJ51" s="52"/>
      <c r="AK51" s="76">
        <v>90016</v>
      </c>
      <c r="AL51" s="76">
        <v>90016</v>
      </c>
      <c r="AM51" s="87">
        <v>0</v>
      </c>
      <c r="AN51" s="83">
        <v>90016</v>
      </c>
      <c r="AO51" s="70"/>
    </row>
    <row r="52" spans="1:41" ht="25.5">
      <c r="A52" s="75">
        <v>42</v>
      </c>
      <c r="B52" s="44" t="s">
        <v>97</v>
      </c>
      <c r="C52" s="52"/>
      <c r="D52" s="52">
        <v>42666</v>
      </c>
      <c r="E52" s="52"/>
      <c r="F52" s="52"/>
      <c r="G52" s="52">
        <v>20331</v>
      </c>
      <c r="H52" s="52"/>
      <c r="I52" s="52"/>
      <c r="J52" s="76">
        <v>62997</v>
      </c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76"/>
      <c r="AB52" s="52"/>
      <c r="AC52" s="52"/>
      <c r="AD52" s="52"/>
      <c r="AE52" s="52"/>
      <c r="AF52" s="52"/>
      <c r="AG52" s="52"/>
      <c r="AH52" s="52"/>
      <c r="AI52" s="52"/>
      <c r="AJ52" s="52"/>
      <c r="AK52" s="76"/>
      <c r="AL52" s="76">
        <v>62997</v>
      </c>
      <c r="AM52" s="87">
        <v>0</v>
      </c>
      <c r="AN52" s="83">
        <v>62997</v>
      </c>
      <c r="AO52" s="70"/>
    </row>
    <row r="53" spans="1:41" ht="12.75">
      <c r="A53" s="75">
        <v>43</v>
      </c>
      <c r="B53" s="44" t="s">
        <v>83</v>
      </c>
      <c r="C53" s="52">
        <v>1182</v>
      </c>
      <c r="D53" s="52">
        <v>-3</v>
      </c>
      <c r="E53" s="52"/>
      <c r="F53" s="52"/>
      <c r="G53" s="52"/>
      <c r="H53" s="52"/>
      <c r="I53" s="52"/>
      <c r="J53" s="76">
        <v>1179</v>
      </c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76"/>
      <c r="AB53" s="52"/>
      <c r="AC53" s="52"/>
      <c r="AD53" s="52"/>
      <c r="AE53" s="52"/>
      <c r="AF53" s="52"/>
      <c r="AG53" s="52"/>
      <c r="AH53" s="52"/>
      <c r="AI53" s="52"/>
      <c r="AJ53" s="52"/>
      <c r="AK53" s="76"/>
      <c r="AL53" s="76">
        <v>1179</v>
      </c>
      <c r="AM53" s="87">
        <v>0</v>
      </c>
      <c r="AN53" s="83">
        <v>1179</v>
      </c>
      <c r="AO53" s="70"/>
    </row>
    <row r="54" spans="1:41" ht="12.75">
      <c r="A54" s="77">
        <v>44</v>
      </c>
      <c r="B54" s="48" t="s">
        <v>93</v>
      </c>
      <c r="C54" s="55"/>
      <c r="D54" s="55"/>
      <c r="E54" s="55"/>
      <c r="F54" s="55"/>
      <c r="G54" s="55"/>
      <c r="H54" s="55"/>
      <c r="I54" s="55"/>
      <c r="J54" s="78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78"/>
      <c r="AB54" s="55"/>
      <c r="AC54" s="55"/>
      <c r="AD54" s="55"/>
      <c r="AE54" s="55"/>
      <c r="AF54" s="55"/>
      <c r="AG54" s="55"/>
      <c r="AH54" s="55"/>
      <c r="AI54" s="55"/>
      <c r="AJ54" s="55"/>
      <c r="AK54" s="78"/>
      <c r="AL54" s="78"/>
      <c r="AM54" s="87">
        <v>0</v>
      </c>
      <c r="AN54" s="83"/>
      <c r="AO54" s="70"/>
    </row>
    <row r="55" spans="2:41" ht="12.75">
      <c r="B55" s="80"/>
      <c r="C55" s="81"/>
      <c r="D55" s="81"/>
      <c r="E55" s="81"/>
      <c r="F55" s="81"/>
      <c r="G55" s="81"/>
      <c r="H55" s="81"/>
      <c r="I55" s="81"/>
      <c r="J55" s="82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81"/>
      <c r="AC55" s="81"/>
      <c r="AD55" s="81"/>
      <c r="AE55" s="81"/>
      <c r="AF55" s="81"/>
      <c r="AG55" s="81"/>
      <c r="AH55" s="81"/>
      <c r="AI55" s="81"/>
      <c r="AJ55" s="81"/>
      <c r="AK55" s="82"/>
      <c r="AL55" s="85">
        <f>SUM(AL11:AL54)</f>
        <v>141101853</v>
      </c>
      <c r="AM55" s="69"/>
      <c r="AN55" s="83"/>
      <c r="AO55" s="69"/>
    </row>
    <row r="56" spans="2:40" s="69" customFormat="1" ht="12.75">
      <c r="B56" s="84"/>
      <c r="C56" s="79"/>
      <c r="D56" s="79"/>
      <c r="E56" s="79"/>
      <c r="F56" s="79"/>
      <c r="G56" s="79"/>
      <c r="H56" s="79"/>
      <c r="I56" s="79"/>
      <c r="J56" s="85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5"/>
      <c r="AB56" s="79"/>
      <c r="AC56" s="79"/>
      <c r="AD56" s="79"/>
      <c r="AE56" s="79"/>
      <c r="AF56" s="79"/>
      <c r="AG56" s="79"/>
      <c r="AH56" s="79"/>
      <c r="AI56" s="79"/>
      <c r="AJ56" s="79"/>
      <c r="AK56" s="85"/>
      <c r="AL56" s="85"/>
      <c r="AN56" s="83"/>
    </row>
    <row r="57" spans="10:38" ht="12.75">
      <c r="J57" s="68"/>
      <c r="AA57" s="68"/>
      <c r="AK57" s="68"/>
      <c r="AL57" s="68"/>
    </row>
    <row r="58" spans="2:27" ht="12.7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AA58" s="68"/>
    </row>
    <row r="59" spans="27:37" ht="12.75">
      <c r="AA59" s="68"/>
      <c r="AK59" s="68"/>
    </row>
    <row r="60" spans="10:38" s="69" customFormat="1" ht="12.75">
      <c r="J60" s="70"/>
      <c r="AA60" s="70"/>
      <c r="AK60" s="70"/>
      <c r="AL60" s="70"/>
    </row>
  </sheetData>
  <sheetProtection/>
  <mergeCells count="13">
    <mergeCell ref="G8:AK8"/>
    <mergeCell ref="AL8:AL10"/>
    <mergeCell ref="C9:J9"/>
    <mergeCell ref="K9:AA9"/>
    <mergeCell ref="AB9:AK9"/>
    <mergeCell ref="B58:O58"/>
    <mergeCell ref="A2:AL2"/>
    <mergeCell ref="A3:AL3"/>
    <mergeCell ref="A5:AL5"/>
    <mergeCell ref="AK7:AL7"/>
    <mergeCell ref="A8:A10"/>
    <mergeCell ref="B8:B10"/>
    <mergeCell ref="C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showGridLines="0" zoomScale="75" zoomScaleNormal="75" zoomScalePageLayoutView="0" workbookViewId="0" topLeftCell="A1">
      <selection activeCell="A8" sqref="A8:A10"/>
    </sheetView>
  </sheetViews>
  <sheetFormatPr defaultColWidth="9.00390625" defaultRowHeight="12.75"/>
  <cols>
    <col min="1" max="1" width="4.00390625" style="6" bestFit="1" customWidth="1"/>
    <col min="2" max="2" width="35.375" style="6" customWidth="1"/>
    <col min="3" max="4" width="15.125" style="6" bestFit="1" customWidth="1"/>
    <col min="5" max="5" width="16.125" style="6" bestFit="1" customWidth="1"/>
    <col min="6" max="6" width="12.25390625" style="6" bestFit="1" customWidth="1"/>
    <col min="7" max="7" width="18.25390625" style="6" bestFit="1" customWidth="1"/>
    <col min="8" max="8" width="15.125" style="6" bestFit="1" customWidth="1"/>
    <col min="9" max="9" width="12.25390625" style="6" bestFit="1" customWidth="1"/>
    <col min="10" max="10" width="11.75390625" style="6" bestFit="1" customWidth="1"/>
    <col min="11" max="12" width="12.875" style="6" bestFit="1" customWidth="1"/>
    <col min="13" max="13" width="15.75390625" style="6" bestFit="1" customWidth="1"/>
    <col min="14" max="14" width="14.375" style="6" bestFit="1" customWidth="1"/>
    <col min="15" max="15" width="12.875" style="6" bestFit="1" customWidth="1"/>
    <col min="16" max="16" width="14.875" style="6" bestFit="1" customWidth="1"/>
    <col min="17" max="17" width="16.625" style="6" bestFit="1" customWidth="1"/>
    <col min="18" max="19" width="12.00390625" style="6" bestFit="1" customWidth="1"/>
    <col min="20" max="20" width="17.375" style="6" bestFit="1" customWidth="1"/>
    <col min="21" max="21" width="11.625" style="6" bestFit="1" customWidth="1"/>
    <col min="22" max="22" width="12.25390625" style="6" bestFit="1" customWidth="1"/>
    <col min="23" max="23" width="16.625" style="6" bestFit="1" customWidth="1"/>
    <col min="24" max="24" width="12.875" style="6" bestFit="1" customWidth="1"/>
    <col min="25" max="25" width="11.75390625" style="6" bestFit="1" customWidth="1"/>
    <col min="26" max="26" width="16.00390625" style="6" bestFit="1" customWidth="1"/>
    <col min="27" max="27" width="11.75390625" style="6" bestFit="1" customWidth="1"/>
    <col min="28" max="28" width="13.875" style="6" bestFit="1" customWidth="1"/>
    <col min="29" max="29" width="16.125" style="6" bestFit="1" customWidth="1"/>
    <col min="30" max="30" width="16.625" style="6" bestFit="1" customWidth="1"/>
    <col min="31" max="31" width="10.25390625" style="6" bestFit="1" customWidth="1"/>
    <col min="32" max="32" width="15.625" style="6" bestFit="1" customWidth="1"/>
    <col min="33" max="33" width="11.625" style="6" bestFit="1" customWidth="1"/>
    <col min="34" max="35" width="15.125" style="6" bestFit="1" customWidth="1"/>
    <col min="36" max="36" width="17.25390625" style="6" bestFit="1" customWidth="1"/>
    <col min="37" max="37" width="9.875" style="6" bestFit="1" customWidth="1"/>
    <col min="38" max="38" width="11.75390625" style="6" bestFit="1" customWidth="1"/>
    <col min="39" max="16384" width="9.1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88" t="s">
        <v>0</v>
      </c>
      <c r="N2" s="88"/>
      <c r="O2" s="88"/>
      <c r="P2" s="88"/>
      <c r="Q2" s="88"/>
      <c r="R2" s="88"/>
      <c r="S2" s="88"/>
      <c r="T2" s="88"/>
      <c r="U2" s="88"/>
      <c r="V2" s="88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88" t="s">
        <v>84</v>
      </c>
      <c r="M3" s="88"/>
      <c r="N3" s="88"/>
      <c r="O3" s="88"/>
      <c r="P3" s="88"/>
      <c r="Q3" s="88"/>
      <c r="R3" s="88"/>
      <c r="S3" s="88"/>
      <c r="T3" s="88"/>
      <c r="U3" s="88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7"/>
      <c r="M4" s="7"/>
      <c r="N4" s="7"/>
      <c r="O4" s="7"/>
      <c r="P4" s="7"/>
      <c r="Q4" s="7"/>
      <c r="R4" s="7"/>
      <c r="S4" s="7"/>
      <c r="T4" s="7"/>
      <c r="U4" s="7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</row>
    <row r="6" spans="1:38" ht="18">
      <c r="A6" s="1"/>
      <c r="B6" s="2"/>
      <c r="C6" s="2"/>
      <c r="D6" s="2"/>
      <c r="E6" s="2"/>
      <c r="F6" s="2"/>
      <c r="G6" s="2"/>
      <c r="H6" s="1"/>
      <c r="I6" s="1"/>
      <c r="J6" s="1"/>
      <c r="K6" s="3"/>
      <c r="L6" s="7"/>
      <c r="M6" s="7"/>
      <c r="N6" s="7"/>
      <c r="O6" s="7"/>
      <c r="P6" s="7"/>
      <c r="Q6" s="7"/>
      <c r="R6" s="7"/>
      <c r="S6" s="7"/>
      <c r="T6" s="7"/>
      <c r="U6" s="7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5"/>
      <c r="AL6" s="5"/>
    </row>
    <row r="7" spans="1:38" ht="14.25">
      <c r="A7" s="8"/>
      <c r="B7" s="9"/>
      <c r="C7" s="9"/>
      <c r="D7" s="9"/>
      <c r="E7" s="9"/>
      <c r="F7" s="9"/>
      <c r="G7" s="9"/>
      <c r="H7" s="8"/>
      <c r="I7" s="8"/>
      <c r="J7" s="8"/>
      <c r="K7" s="3"/>
      <c r="L7" s="3"/>
      <c r="M7" s="3"/>
      <c r="N7" s="8"/>
      <c r="O7" s="3"/>
      <c r="P7" s="3"/>
      <c r="Q7" s="3"/>
      <c r="R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93" t="s">
        <v>1</v>
      </c>
      <c r="AL7" s="93"/>
    </row>
    <row r="8" spans="1:38" s="34" customFormat="1" ht="15.75">
      <c r="A8" s="89" t="s">
        <v>2</v>
      </c>
      <c r="B8" s="90" t="s">
        <v>3</v>
      </c>
      <c r="C8" s="90" t="s">
        <v>4</v>
      </c>
      <c r="D8" s="90"/>
      <c r="E8" s="90"/>
      <c r="F8" s="90"/>
      <c r="G8" s="90" t="s">
        <v>5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 t="s">
        <v>6</v>
      </c>
    </row>
    <row r="9" spans="1:38" s="34" customFormat="1" ht="15.75">
      <c r="A9" s="89"/>
      <c r="B9" s="90"/>
      <c r="C9" s="90" t="s">
        <v>7</v>
      </c>
      <c r="D9" s="90"/>
      <c r="E9" s="90"/>
      <c r="F9" s="90"/>
      <c r="G9" s="90"/>
      <c r="H9" s="90"/>
      <c r="I9" s="90"/>
      <c r="J9" s="90"/>
      <c r="K9" s="90" t="s">
        <v>8</v>
      </c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 t="s">
        <v>9</v>
      </c>
      <c r="AC9" s="90"/>
      <c r="AD9" s="90"/>
      <c r="AE9" s="90"/>
      <c r="AF9" s="90"/>
      <c r="AG9" s="90"/>
      <c r="AH9" s="90"/>
      <c r="AI9" s="90"/>
      <c r="AJ9" s="90"/>
      <c r="AK9" s="90"/>
      <c r="AL9" s="90"/>
    </row>
    <row r="10" spans="1:38" s="34" customFormat="1" ht="173.25">
      <c r="A10" s="89"/>
      <c r="B10" s="90"/>
      <c r="C10" s="21" t="s">
        <v>10</v>
      </c>
      <c r="D10" s="21" t="s">
        <v>11</v>
      </c>
      <c r="E10" s="21" t="s">
        <v>30</v>
      </c>
      <c r="F10" s="21" t="s">
        <v>31</v>
      </c>
      <c r="G10" s="21" t="s">
        <v>32</v>
      </c>
      <c r="H10" s="20" t="s">
        <v>33</v>
      </c>
      <c r="I10" s="20" t="s">
        <v>12</v>
      </c>
      <c r="J10" s="20" t="s">
        <v>13</v>
      </c>
      <c r="K10" s="20" t="s">
        <v>14</v>
      </c>
      <c r="L10" s="20" t="s">
        <v>15</v>
      </c>
      <c r="M10" s="20" t="s">
        <v>16</v>
      </c>
      <c r="N10" s="20" t="s">
        <v>17</v>
      </c>
      <c r="O10" s="20" t="s">
        <v>18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34</v>
      </c>
      <c r="U10" s="20" t="s">
        <v>36</v>
      </c>
      <c r="V10" s="20" t="s">
        <v>35</v>
      </c>
      <c r="W10" s="20" t="s">
        <v>37</v>
      </c>
      <c r="X10" s="20" t="s">
        <v>38</v>
      </c>
      <c r="Y10" s="20" t="s">
        <v>39</v>
      </c>
      <c r="Z10" s="20" t="s">
        <v>12</v>
      </c>
      <c r="AA10" s="20" t="s">
        <v>13</v>
      </c>
      <c r="AB10" s="20" t="s">
        <v>23</v>
      </c>
      <c r="AC10" s="20" t="s">
        <v>24</v>
      </c>
      <c r="AD10" s="20" t="s">
        <v>29</v>
      </c>
      <c r="AE10" s="20" t="s">
        <v>25</v>
      </c>
      <c r="AF10" s="20" t="s">
        <v>40</v>
      </c>
      <c r="AG10" s="21" t="s">
        <v>26</v>
      </c>
      <c r="AH10" s="21" t="s">
        <v>27</v>
      </c>
      <c r="AI10" s="21" t="s">
        <v>28</v>
      </c>
      <c r="AJ10" s="20" t="s">
        <v>41</v>
      </c>
      <c r="AK10" s="21" t="s">
        <v>13</v>
      </c>
      <c r="AL10" s="90"/>
    </row>
    <row r="11" spans="1:38" s="15" customFormat="1" ht="15.75">
      <c r="A11" s="22">
        <v>1</v>
      </c>
      <c r="B11" s="23" t="s">
        <v>58</v>
      </c>
      <c r="C11" s="24"/>
      <c r="D11" s="24"/>
      <c r="E11" s="24"/>
      <c r="F11" s="24"/>
      <c r="G11" s="24">
        <v>1673</v>
      </c>
      <c r="H11" s="24"/>
      <c r="I11" s="24"/>
      <c r="J11" s="25">
        <f aca="true" t="shared" si="0" ref="J11:J50">C11+D11+E11+F11+G11+H11+I11</f>
        <v>1673</v>
      </c>
      <c r="K11" s="24">
        <v>9637</v>
      </c>
      <c r="L11" s="24">
        <v>0</v>
      </c>
      <c r="M11" s="24"/>
      <c r="N11" s="24"/>
      <c r="O11" s="24">
        <v>514</v>
      </c>
      <c r="P11" s="24">
        <v>2983</v>
      </c>
      <c r="Q11" s="24">
        <v>185</v>
      </c>
      <c r="R11" s="24"/>
      <c r="S11" s="24"/>
      <c r="T11" s="24">
        <v>21777</v>
      </c>
      <c r="U11" s="24"/>
      <c r="V11" s="24"/>
      <c r="W11" s="24">
        <v>0</v>
      </c>
      <c r="X11" s="24">
        <v>4075</v>
      </c>
      <c r="Y11" s="24"/>
      <c r="Z11" s="24">
        <v>0</v>
      </c>
      <c r="AA11" s="25">
        <f aca="true" t="shared" si="1" ref="AA11:AA50">K11+L11+M11+N11+O11+P11+Q11+R11+S11+T11+U11+V11+W11+X11+Y11+Z11</f>
        <v>39171</v>
      </c>
      <c r="AB11" s="24">
        <v>70974</v>
      </c>
      <c r="AC11" s="24">
        <v>2435</v>
      </c>
      <c r="AD11" s="24"/>
      <c r="AE11" s="24"/>
      <c r="AF11" s="24"/>
      <c r="AG11" s="24"/>
      <c r="AH11" s="24"/>
      <c r="AI11" s="24">
        <v>550</v>
      </c>
      <c r="AJ11" s="24">
        <v>18129</v>
      </c>
      <c r="AK11" s="25">
        <f aca="true" t="shared" si="2" ref="AK11:AK50">SUM(AB11:AJ11)</f>
        <v>92088</v>
      </c>
      <c r="AL11" s="25">
        <f aca="true" t="shared" si="3" ref="AL11:AL50">J11+AA11+AK11</f>
        <v>132932</v>
      </c>
    </row>
    <row r="12" spans="1:38" s="15" customFormat="1" ht="15.75">
      <c r="A12" s="26">
        <v>2</v>
      </c>
      <c r="B12" s="27" t="s">
        <v>61</v>
      </c>
      <c r="C12" s="28"/>
      <c r="D12" s="28"/>
      <c r="E12" s="28"/>
      <c r="F12" s="28"/>
      <c r="G12" s="28">
        <v>825</v>
      </c>
      <c r="H12" s="28">
        <v>22396</v>
      </c>
      <c r="I12" s="28"/>
      <c r="J12" s="29">
        <f t="shared" si="0"/>
        <v>23221</v>
      </c>
      <c r="K12" s="28">
        <v>18969</v>
      </c>
      <c r="L12" s="28"/>
      <c r="M12" s="28">
        <v>179</v>
      </c>
      <c r="N12" s="28">
        <v>0</v>
      </c>
      <c r="O12" s="28">
        <v>2609</v>
      </c>
      <c r="P12" s="28">
        <v>841</v>
      </c>
      <c r="Q12" s="28">
        <v>15</v>
      </c>
      <c r="R12" s="28">
        <v>96</v>
      </c>
      <c r="S12" s="28">
        <v>0</v>
      </c>
      <c r="T12" s="28">
        <v>9592</v>
      </c>
      <c r="U12" s="28"/>
      <c r="V12" s="28"/>
      <c r="W12" s="28"/>
      <c r="X12" s="28">
        <v>0</v>
      </c>
      <c r="Y12" s="28"/>
      <c r="Z12" s="28"/>
      <c r="AA12" s="29">
        <f t="shared" si="1"/>
        <v>32301</v>
      </c>
      <c r="AB12" s="28">
        <v>97686</v>
      </c>
      <c r="AC12" s="28">
        <v>1955</v>
      </c>
      <c r="AD12" s="28"/>
      <c r="AE12" s="28"/>
      <c r="AF12" s="28">
        <v>1147</v>
      </c>
      <c r="AG12" s="28"/>
      <c r="AH12" s="28"/>
      <c r="AI12" s="28">
        <v>2673</v>
      </c>
      <c r="AJ12" s="28">
        <v>2169</v>
      </c>
      <c r="AK12" s="29">
        <f t="shared" si="2"/>
        <v>105630</v>
      </c>
      <c r="AL12" s="29">
        <f t="shared" si="3"/>
        <v>161152</v>
      </c>
    </row>
    <row r="13" spans="1:38" s="15" customFormat="1" ht="15.75">
      <c r="A13" s="26">
        <v>3</v>
      </c>
      <c r="B13" s="27" t="s">
        <v>46</v>
      </c>
      <c r="C13" s="28"/>
      <c r="D13" s="28"/>
      <c r="E13" s="28"/>
      <c r="F13" s="28"/>
      <c r="G13" s="28">
        <v>1289</v>
      </c>
      <c r="H13" s="28">
        <v>0</v>
      </c>
      <c r="I13" s="28">
        <v>0</v>
      </c>
      <c r="J13" s="29">
        <f t="shared" si="0"/>
        <v>1289</v>
      </c>
      <c r="K13" s="28">
        <v>37638</v>
      </c>
      <c r="L13" s="28"/>
      <c r="M13" s="28">
        <v>19149</v>
      </c>
      <c r="N13" s="28">
        <v>0</v>
      </c>
      <c r="O13" s="28">
        <v>30044</v>
      </c>
      <c r="P13" s="28">
        <v>49454</v>
      </c>
      <c r="Q13" s="28">
        <v>128</v>
      </c>
      <c r="R13" s="28">
        <v>9762</v>
      </c>
      <c r="S13" s="28"/>
      <c r="T13" s="28">
        <v>364337</v>
      </c>
      <c r="U13" s="28">
        <v>2046</v>
      </c>
      <c r="V13" s="28"/>
      <c r="W13" s="28"/>
      <c r="X13" s="28">
        <v>10000</v>
      </c>
      <c r="Y13" s="28"/>
      <c r="Z13" s="28"/>
      <c r="AA13" s="29">
        <f t="shared" si="1"/>
        <v>522558</v>
      </c>
      <c r="AB13" s="28">
        <v>66402</v>
      </c>
      <c r="AC13" s="28">
        <v>1856</v>
      </c>
      <c r="AD13" s="28"/>
      <c r="AE13" s="28"/>
      <c r="AF13" s="28">
        <v>675</v>
      </c>
      <c r="AG13" s="28">
        <v>0</v>
      </c>
      <c r="AH13" s="28">
        <v>302</v>
      </c>
      <c r="AI13" s="28">
        <v>2320</v>
      </c>
      <c r="AJ13" s="28">
        <v>72460</v>
      </c>
      <c r="AK13" s="29">
        <f t="shared" si="2"/>
        <v>144015</v>
      </c>
      <c r="AL13" s="29">
        <f t="shared" si="3"/>
        <v>667862</v>
      </c>
    </row>
    <row r="14" spans="1:38" s="15" customFormat="1" ht="31.5">
      <c r="A14" s="26">
        <v>4</v>
      </c>
      <c r="B14" s="27" t="s">
        <v>73</v>
      </c>
      <c r="C14" s="28"/>
      <c r="D14" s="28"/>
      <c r="E14" s="28"/>
      <c r="F14" s="28"/>
      <c r="G14" s="28"/>
      <c r="H14" s="28"/>
      <c r="I14" s="28"/>
      <c r="J14" s="29">
        <f t="shared" si="0"/>
        <v>0</v>
      </c>
      <c r="K14" s="28"/>
      <c r="L14" s="28"/>
      <c r="M14" s="28"/>
      <c r="N14" s="28">
        <v>1131</v>
      </c>
      <c r="O14" s="28">
        <v>1465</v>
      </c>
      <c r="P14" s="28">
        <v>21517</v>
      </c>
      <c r="Q14" s="28"/>
      <c r="R14" s="28">
        <v>9</v>
      </c>
      <c r="S14" s="28">
        <v>1120</v>
      </c>
      <c r="T14" s="28">
        <v>906</v>
      </c>
      <c r="U14" s="28"/>
      <c r="V14" s="28"/>
      <c r="W14" s="28"/>
      <c r="X14" s="28">
        <v>2051</v>
      </c>
      <c r="Y14" s="28"/>
      <c r="Z14" s="28"/>
      <c r="AA14" s="29">
        <f t="shared" si="1"/>
        <v>28199</v>
      </c>
      <c r="AB14" s="28"/>
      <c r="AC14" s="28"/>
      <c r="AD14" s="28"/>
      <c r="AE14" s="28"/>
      <c r="AF14" s="28">
        <v>378</v>
      </c>
      <c r="AG14" s="28"/>
      <c r="AH14" s="28"/>
      <c r="AI14" s="28"/>
      <c r="AJ14" s="28">
        <v>4238</v>
      </c>
      <c r="AK14" s="29">
        <f t="shared" si="2"/>
        <v>4616</v>
      </c>
      <c r="AL14" s="29">
        <f t="shared" si="3"/>
        <v>32815</v>
      </c>
    </row>
    <row r="15" spans="1:38" s="15" customFormat="1" ht="47.25">
      <c r="A15" s="26">
        <v>5</v>
      </c>
      <c r="B15" s="27" t="s">
        <v>56</v>
      </c>
      <c r="C15" s="28">
        <v>123085</v>
      </c>
      <c r="D15" s="28">
        <v>104284</v>
      </c>
      <c r="E15" s="28"/>
      <c r="F15" s="28">
        <v>0</v>
      </c>
      <c r="G15" s="28">
        <v>16194</v>
      </c>
      <c r="H15" s="28"/>
      <c r="I15" s="28"/>
      <c r="J15" s="29">
        <f t="shared" si="0"/>
        <v>243563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9">
        <f t="shared" si="1"/>
        <v>0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9">
        <f t="shared" si="2"/>
        <v>0</v>
      </c>
      <c r="AL15" s="29">
        <f t="shared" si="3"/>
        <v>243563</v>
      </c>
    </row>
    <row r="16" spans="1:38" s="15" customFormat="1" ht="47.25">
      <c r="A16" s="26">
        <v>6</v>
      </c>
      <c r="B16" s="27" t="s">
        <v>67</v>
      </c>
      <c r="C16" s="28"/>
      <c r="D16" s="28"/>
      <c r="E16" s="28"/>
      <c r="F16" s="28"/>
      <c r="G16" s="28">
        <v>10</v>
      </c>
      <c r="H16" s="28">
        <v>75768</v>
      </c>
      <c r="I16" s="28">
        <v>0</v>
      </c>
      <c r="J16" s="29">
        <f t="shared" si="0"/>
        <v>75778</v>
      </c>
      <c r="K16" s="28">
        <v>0</v>
      </c>
      <c r="L16" s="28"/>
      <c r="M16" s="28"/>
      <c r="N16" s="28"/>
      <c r="O16" s="28">
        <v>0</v>
      </c>
      <c r="P16" s="28">
        <v>0</v>
      </c>
      <c r="Q16" s="28"/>
      <c r="R16" s="28"/>
      <c r="S16" s="28"/>
      <c r="T16" s="28">
        <v>18</v>
      </c>
      <c r="U16" s="28"/>
      <c r="V16" s="28"/>
      <c r="W16" s="28"/>
      <c r="X16" s="28"/>
      <c r="Y16" s="28"/>
      <c r="Z16" s="28">
        <v>0</v>
      </c>
      <c r="AA16" s="29">
        <f t="shared" si="1"/>
        <v>18</v>
      </c>
      <c r="AB16" s="28"/>
      <c r="AC16" s="28"/>
      <c r="AD16" s="28"/>
      <c r="AE16" s="28"/>
      <c r="AF16" s="28"/>
      <c r="AG16" s="28"/>
      <c r="AH16" s="28"/>
      <c r="AI16" s="28"/>
      <c r="AJ16" s="28">
        <v>4208</v>
      </c>
      <c r="AK16" s="29">
        <f t="shared" si="2"/>
        <v>4208</v>
      </c>
      <c r="AL16" s="29">
        <f t="shared" si="3"/>
        <v>80004</v>
      </c>
    </row>
    <row r="17" spans="1:38" s="15" customFormat="1" ht="31.5">
      <c r="A17" s="26">
        <v>7</v>
      </c>
      <c r="B17" s="27" t="s">
        <v>68</v>
      </c>
      <c r="C17" s="28"/>
      <c r="D17" s="28"/>
      <c r="E17" s="28"/>
      <c r="F17" s="28"/>
      <c r="G17" s="28"/>
      <c r="H17" s="28"/>
      <c r="I17" s="28"/>
      <c r="J17" s="29">
        <f t="shared" si="0"/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>
        <v>6066</v>
      </c>
      <c r="U17" s="28"/>
      <c r="V17" s="28"/>
      <c r="W17" s="28"/>
      <c r="X17" s="28"/>
      <c r="Y17" s="28"/>
      <c r="Z17" s="28"/>
      <c r="AA17" s="29">
        <f t="shared" si="1"/>
        <v>6066</v>
      </c>
      <c r="AB17" s="28">
        <v>12235</v>
      </c>
      <c r="AC17" s="28">
        <v>59</v>
      </c>
      <c r="AD17" s="28"/>
      <c r="AE17" s="28"/>
      <c r="AF17" s="28"/>
      <c r="AG17" s="28"/>
      <c r="AH17" s="28"/>
      <c r="AI17" s="28"/>
      <c r="AJ17" s="28">
        <v>10518</v>
      </c>
      <c r="AK17" s="29">
        <f t="shared" si="2"/>
        <v>22812</v>
      </c>
      <c r="AL17" s="29">
        <f t="shared" si="3"/>
        <v>28878</v>
      </c>
    </row>
    <row r="18" spans="1:38" s="15" customFormat="1" ht="15.75">
      <c r="A18" s="26">
        <v>8</v>
      </c>
      <c r="B18" s="27" t="s">
        <v>47</v>
      </c>
      <c r="C18" s="28"/>
      <c r="D18" s="28"/>
      <c r="E18" s="28"/>
      <c r="F18" s="28"/>
      <c r="G18" s="28">
        <v>32326</v>
      </c>
      <c r="H18" s="28">
        <v>1916108</v>
      </c>
      <c r="I18" s="28"/>
      <c r="J18" s="29">
        <f t="shared" si="0"/>
        <v>1948434</v>
      </c>
      <c r="K18" s="28">
        <v>75293</v>
      </c>
      <c r="L18" s="28">
        <v>1140</v>
      </c>
      <c r="M18" s="28">
        <v>-18447</v>
      </c>
      <c r="N18" s="28">
        <v>6617</v>
      </c>
      <c r="O18" s="28">
        <v>5197</v>
      </c>
      <c r="P18" s="28">
        <v>741455</v>
      </c>
      <c r="Q18" s="28">
        <v>1634</v>
      </c>
      <c r="R18" s="28">
        <v>-7476</v>
      </c>
      <c r="S18" s="28">
        <v>-148</v>
      </c>
      <c r="T18" s="28">
        <v>160132</v>
      </c>
      <c r="U18" s="28">
        <v>1043</v>
      </c>
      <c r="V18" s="28"/>
      <c r="W18" s="28"/>
      <c r="X18" s="28">
        <v>815061</v>
      </c>
      <c r="Y18" s="28"/>
      <c r="Z18" s="28"/>
      <c r="AA18" s="29">
        <f t="shared" si="1"/>
        <v>1781501</v>
      </c>
      <c r="AB18" s="28">
        <v>208335</v>
      </c>
      <c r="AC18" s="28">
        <v>4547</v>
      </c>
      <c r="AD18" s="28"/>
      <c r="AE18" s="28">
        <v>1313</v>
      </c>
      <c r="AF18" s="28">
        <v>5971</v>
      </c>
      <c r="AG18" s="28">
        <v>0</v>
      </c>
      <c r="AH18" s="28">
        <v>128</v>
      </c>
      <c r="AI18" s="28">
        <v>17458</v>
      </c>
      <c r="AJ18" s="28">
        <v>227160</v>
      </c>
      <c r="AK18" s="29">
        <f t="shared" si="2"/>
        <v>464912</v>
      </c>
      <c r="AL18" s="29">
        <f t="shared" si="3"/>
        <v>4194847</v>
      </c>
    </row>
    <row r="19" spans="1:38" s="15" customFormat="1" ht="15.75">
      <c r="A19" s="26">
        <v>9</v>
      </c>
      <c r="B19" s="27" t="s">
        <v>63</v>
      </c>
      <c r="C19" s="28"/>
      <c r="D19" s="28"/>
      <c r="E19" s="28"/>
      <c r="F19" s="28"/>
      <c r="G19" s="28">
        <v>3</v>
      </c>
      <c r="H19" s="28">
        <v>263126</v>
      </c>
      <c r="I19" s="28"/>
      <c r="J19" s="29">
        <f t="shared" si="0"/>
        <v>263129</v>
      </c>
      <c r="K19" s="28"/>
      <c r="L19" s="28"/>
      <c r="M19" s="28"/>
      <c r="N19" s="28"/>
      <c r="O19" s="28"/>
      <c r="P19" s="28">
        <v>22</v>
      </c>
      <c r="Q19" s="28"/>
      <c r="R19" s="28"/>
      <c r="S19" s="28"/>
      <c r="T19" s="28">
        <v>0</v>
      </c>
      <c r="U19" s="28"/>
      <c r="V19" s="28"/>
      <c r="W19" s="28"/>
      <c r="X19" s="28"/>
      <c r="Y19" s="28"/>
      <c r="Z19" s="28">
        <v>0</v>
      </c>
      <c r="AA19" s="29">
        <f t="shared" si="1"/>
        <v>22</v>
      </c>
      <c r="AB19" s="28">
        <v>13831</v>
      </c>
      <c r="AC19" s="28">
        <v>429</v>
      </c>
      <c r="AD19" s="28"/>
      <c r="AE19" s="28"/>
      <c r="AF19" s="28"/>
      <c r="AG19" s="28"/>
      <c r="AH19" s="28"/>
      <c r="AI19" s="28"/>
      <c r="AJ19" s="28">
        <v>188</v>
      </c>
      <c r="AK19" s="29">
        <f t="shared" si="2"/>
        <v>14448</v>
      </c>
      <c r="AL19" s="29">
        <f t="shared" si="3"/>
        <v>277599</v>
      </c>
    </row>
    <row r="20" spans="1:38" s="15" customFormat="1" ht="15.75">
      <c r="A20" s="26">
        <v>10</v>
      </c>
      <c r="B20" s="27" t="s">
        <v>72</v>
      </c>
      <c r="C20" s="28">
        <v>3253</v>
      </c>
      <c r="D20" s="28">
        <v>62326</v>
      </c>
      <c r="E20" s="28"/>
      <c r="F20" s="28"/>
      <c r="G20" s="28">
        <v>0</v>
      </c>
      <c r="H20" s="28"/>
      <c r="I20" s="28"/>
      <c r="J20" s="29">
        <f t="shared" si="0"/>
        <v>65579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9">
        <f t="shared" si="1"/>
        <v>0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9">
        <f t="shared" si="2"/>
        <v>0</v>
      </c>
      <c r="AL20" s="29">
        <f t="shared" si="3"/>
        <v>65579</v>
      </c>
    </row>
    <row r="21" spans="1:38" s="15" customFormat="1" ht="15.75">
      <c r="A21" s="26">
        <v>11</v>
      </c>
      <c r="B21" s="27" t="s">
        <v>74</v>
      </c>
      <c r="C21" s="28">
        <v>95</v>
      </c>
      <c r="D21" s="28">
        <v>19937</v>
      </c>
      <c r="E21" s="28">
        <v>96</v>
      </c>
      <c r="F21" s="28"/>
      <c r="G21" s="28">
        <v>24190</v>
      </c>
      <c r="H21" s="28">
        <v>13</v>
      </c>
      <c r="I21" s="28"/>
      <c r="J21" s="29">
        <f t="shared" si="0"/>
        <v>44331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9">
        <f t="shared" si="1"/>
        <v>0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29">
        <f t="shared" si="2"/>
        <v>0</v>
      </c>
      <c r="AL21" s="29">
        <f t="shared" si="3"/>
        <v>44331</v>
      </c>
    </row>
    <row r="22" spans="1:38" s="15" customFormat="1" ht="31.5">
      <c r="A22" s="26">
        <v>12</v>
      </c>
      <c r="B22" s="27" t="s">
        <v>66</v>
      </c>
      <c r="C22" s="28">
        <v>2522</v>
      </c>
      <c r="D22" s="28">
        <v>52628</v>
      </c>
      <c r="E22" s="28"/>
      <c r="F22" s="28"/>
      <c r="G22" s="28">
        <v>1369</v>
      </c>
      <c r="H22" s="28"/>
      <c r="I22" s="28"/>
      <c r="J22" s="29">
        <f t="shared" si="0"/>
        <v>56519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9">
        <f t="shared" si="1"/>
        <v>0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9">
        <f t="shared" si="2"/>
        <v>0</v>
      </c>
      <c r="AL22" s="29">
        <f t="shared" si="3"/>
        <v>56519</v>
      </c>
    </row>
    <row r="23" spans="1:38" s="15" customFormat="1" ht="15.75">
      <c r="A23" s="26">
        <v>13</v>
      </c>
      <c r="B23" s="27" t="s">
        <v>78</v>
      </c>
      <c r="C23" s="28"/>
      <c r="D23" s="28"/>
      <c r="E23" s="28"/>
      <c r="F23" s="28"/>
      <c r="G23" s="28"/>
      <c r="H23" s="28"/>
      <c r="I23" s="28"/>
      <c r="J23" s="29">
        <f t="shared" si="0"/>
        <v>0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9">
        <f t="shared" si="1"/>
        <v>0</v>
      </c>
      <c r="AB23" s="28">
        <v>10525</v>
      </c>
      <c r="AC23" s="28"/>
      <c r="AD23" s="28"/>
      <c r="AE23" s="28"/>
      <c r="AF23" s="28"/>
      <c r="AG23" s="28"/>
      <c r="AH23" s="28"/>
      <c r="AI23" s="28"/>
      <c r="AJ23" s="28"/>
      <c r="AK23" s="29">
        <f t="shared" si="2"/>
        <v>10525</v>
      </c>
      <c r="AL23" s="29">
        <f t="shared" si="3"/>
        <v>10525</v>
      </c>
    </row>
    <row r="24" spans="1:38" s="15" customFormat="1" ht="31.5">
      <c r="A24" s="26">
        <v>14</v>
      </c>
      <c r="B24" s="27" t="s">
        <v>52</v>
      </c>
      <c r="C24" s="28"/>
      <c r="D24" s="28"/>
      <c r="E24" s="28"/>
      <c r="F24" s="28"/>
      <c r="G24" s="28">
        <v>17889</v>
      </c>
      <c r="H24" s="28">
        <v>49423</v>
      </c>
      <c r="I24" s="28"/>
      <c r="J24" s="29">
        <f t="shared" si="0"/>
        <v>67312</v>
      </c>
      <c r="K24" s="28">
        <v>35141</v>
      </c>
      <c r="L24" s="28">
        <v>0</v>
      </c>
      <c r="M24" s="28">
        <v>3791</v>
      </c>
      <c r="N24" s="28">
        <v>0</v>
      </c>
      <c r="O24" s="28">
        <v>112306</v>
      </c>
      <c r="P24" s="28">
        <v>62672</v>
      </c>
      <c r="Q24" s="28">
        <v>2681</v>
      </c>
      <c r="R24" s="28">
        <v>3399</v>
      </c>
      <c r="S24" s="28">
        <v>625</v>
      </c>
      <c r="T24" s="28">
        <v>14652</v>
      </c>
      <c r="U24" s="28">
        <v>206</v>
      </c>
      <c r="V24" s="28"/>
      <c r="W24" s="28">
        <v>0</v>
      </c>
      <c r="X24" s="28">
        <v>10176</v>
      </c>
      <c r="Y24" s="28"/>
      <c r="Z24" s="28"/>
      <c r="AA24" s="29">
        <f t="shared" si="1"/>
        <v>245649</v>
      </c>
      <c r="AB24" s="28">
        <v>153347</v>
      </c>
      <c r="AC24" s="28">
        <v>7167</v>
      </c>
      <c r="AD24" s="28"/>
      <c r="AE24" s="28">
        <v>398</v>
      </c>
      <c r="AF24" s="28">
        <v>4091</v>
      </c>
      <c r="AG24" s="28">
        <v>761</v>
      </c>
      <c r="AH24" s="28">
        <v>1085</v>
      </c>
      <c r="AI24" s="28">
        <v>4148</v>
      </c>
      <c r="AJ24" s="28">
        <v>23233</v>
      </c>
      <c r="AK24" s="29">
        <f t="shared" si="2"/>
        <v>194230</v>
      </c>
      <c r="AL24" s="29">
        <f t="shared" si="3"/>
        <v>507191</v>
      </c>
    </row>
    <row r="25" spans="1:38" s="15" customFormat="1" ht="15.75">
      <c r="A25" s="26">
        <v>15</v>
      </c>
      <c r="B25" s="27" t="s">
        <v>59</v>
      </c>
      <c r="C25" s="28"/>
      <c r="D25" s="28"/>
      <c r="E25" s="28"/>
      <c r="F25" s="28"/>
      <c r="G25" s="28">
        <v>7162</v>
      </c>
      <c r="H25" s="28">
        <v>17167</v>
      </c>
      <c r="I25" s="28"/>
      <c r="J25" s="29">
        <f t="shared" si="0"/>
        <v>24329</v>
      </c>
      <c r="K25" s="28">
        <v>11298</v>
      </c>
      <c r="L25" s="28"/>
      <c r="M25" s="28">
        <v>71770</v>
      </c>
      <c r="N25" s="28"/>
      <c r="O25" s="28">
        <v>6353</v>
      </c>
      <c r="P25" s="28">
        <v>2018</v>
      </c>
      <c r="Q25" s="28">
        <v>390</v>
      </c>
      <c r="R25" s="28">
        <v>75515</v>
      </c>
      <c r="S25" s="28"/>
      <c r="T25" s="28">
        <v>11080</v>
      </c>
      <c r="U25" s="28"/>
      <c r="V25" s="28"/>
      <c r="W25" s="28"/>
      <c r="X25" s="28"/>
      <c r="Y25" s="28"/>
      <c r="Z25" s="28"/>
      <c r="AA25" s="29">
        <f t="shared" si="1"/>
        <v>178424</v>
      </c>
      <c r="AB25" s="28">
        <v>36573</v>
      </c>
      <c r="AC25" s="28">
        <v>1443</v>
      </c>
      <c r="AD25" s="28"/>
      <c r="AE25" s="28"/>
      <c r="AF25" s="28">
        <v>1046</v>
      </c>
      <c r="AG25" s="28"/>
      <c r="AH25" s="28">
        <v>91</v>
      </c>
      <c r="AI25" s="28">
        <v>210</v>
      </c>
      <c r="AJ25" s="28">
        <v>6372</v>
      </c>
      <c r="AK25" s="29">
        <f t="shared" si="2"/>
        <v>45735</v>
      </c>
      <c r="AL25" s="29">
        <f t="shared" si="3"/>
        <v>248488</v>
      </c>
    </row>
    <row r="26" spans="1:38" s="15" customFormat="1" ht="15.75">
      <c r="A26" s="26">
        <v>16</v>
      </c>
      <c r="B26" s="27" t="s">
        <v>48</v>
      </c>
      <c r="C26" s="28"/>
      <c r="D26" s="28"/>
      <c r="E26" s="28"/>
      <c r="F26" s="28"/>
      <c r="G26" s="28">
        <v>191997</v>
      </c>
      <c r="H26" s="28">
        <v>1336</v>
      </c>
      <c r="I26" s="28"/>
      <c r="J26" s="29">
        <f t="shared" si="0"/>
        <v>193333</v>
      </c>
      <c r="K26" s="28">
        <v>31799</v>
      </c>
      <c r="L26" s="28">
        <v>0</v>
      </c>
      <c r="M26" s="28">
        <v>182</v>
      </c>
      <c r="N26" s="28"/>
      <c r="O26" s="28">
        <v>3767</v>
      </c>
      <c r="P26" s="28">
        <v>51283</v>
      </c>
      <c r="Q26" s="28">
        <v>1274</v>
      </c>
      <c r="R26" s="28">
        <v>54</v>
      </c>
      <c r="S26" s="28"/>
      <c r="T26" s="28">
        <v>5136</v>
      </c>
      <c r="U26" s="28">
        <v>0</v>
      </c>
      <c r="V26" s="28"/>
      <c r="W26" s="28"/>
      <c r="X26" s="28">
        <v>241213</v>
      </c>
      <c r="Y26" s="28"/>
      <c r="Z26" s="28"/>
      <c r="AA26" s="29">
        <f t="shared" si="1"/>
        <v>334708</v>
      </c>
      <c r="AB26" s="28">
        <v>2739</v>
      </c>
      <c r="AC26" s="28">
        <v>0</v>
      </c>
      <c r="AD26" s="28"/>
      <c r="AE26" s="28"/>
      <c r="AF26" s="28">
        <v>1072</v>
      </c>
      <c r="AG26" s="28"/>
      <c r="AH26" s="28"/>
      <c r="AI26" s="28">
        <v>2112</v>
      </c>
      <c r="AJ26" s="28">
        <v>6233</v>
      </c>
      <c r="AK26" s="29">
        <f t="shared" si="2"/>
        <v>12156</v>
      </c>
      <c r="AL26" s="29">
        <f t="shared" si="3"/>
        <v>540197</v>
      </c>
    </row>
    <row r="27" spans="1:38" s="15" customFormat="1" ht="15.75">
      <c r="A27" s="26">
        <v>17</v>
      </c>
      <c r="B27" s="27" t="s">
        <v>69</v>
      </c>
      <c r="C27" s="28"/>
      <c r="D27" s="28"/>
      <c r="E27" s="28"/>
      <c r="F27" s="28"/>
      <c r="G27" s="28">
        <v>4067</v>
      </c>
      <c r="H27" s="28"/>
      <c r="I27" s="28"/>
      <c r="J27" s="29">
        <f t="shared" si="0"/>
        <v>4067</v>
      </c>
      <c r="K27" s="28">
        <v>4501</v>
      </c>
      <c r="L27" s="28"/>
      <c r="M27" s="28"/>
      <c r="N27" s="28"/>
      <c r="O27" s="28">
        <v>1492</v>
      </c>
      <c r="P27" s="28">
        <v>6954</v>
      </c>
      <c r="Q27" s="28"/>
      <c r="R27" s="28"/>
      <c r="S27" s="28"/>
      <c r="T27" s="28">
        <v>2</v>
      </c>
      <c r="U27" s="28"/>
      <c r="V27" s="28"/>
      <c r="W27" s="28"/>
      <c r="X27" s="28"/>
      <c r="Y27" s="28"/>
      <c r="Z27" s="28"/>
      <c r="AA27" s="29">
        <f t="shared" si="1"/>
        <v>12949</v>
      </c>
      <c r="AB27" s="28">
        <v>45387</v>
      </c>
      <c r="AC27" s="28">
        <v>1488</v>
      </c>
      <c r="AD27" s="28"/>
      <c r="AE27" s="28"/>
      <c r="AF27" s="28">
        <v>4942</v>
      </c>
      <c r="AG27" s="28"/>
      <c r="AH27" s="28"/>
      <c r="AI27" s="28">
        <v>1177</v>
      </c>
      <c r="AJ27" s="28">
        <v>12016</v>
      </c>
      <c r="AK27" s="29">
        <f t="shared" si="2"/>
        <v>65010</v>
      </c>
      <c r="AL27" s="29">
        <f t="shared" si="3"/>
        <v>82026</v>
      </c>
    </row>
    <row r="28" spans="1:38" s="15" customFormat="1" ht="15.75">
      <c r="A28" s="26">
        <v>18</v>
      </c>
      <c r="B28" s="27" t="s">
        <v>51</v>
      </c>
      <c r="C28" s="28"/>
      <c r="D28" s="28"/>
      <c r="E28" s="28"/>
      <c r="F28" s="28"/>
      <c r="G28" s="28">
        <v>838</v>
      </c>
      <c r="H28" s="28">
        <v>46815</v>
      </c>
      <c r="I28" s="28">
        <v>0</v>
      </c>
      <c r="J28" s="29">
        <f t="shared" si="0"/>
        <v>47653</v>
      </c>
      <c r="K28" s="28">
        <v>2596</v>
      </c>
      <c r="L28" s="28"/>
      <c r="M28" s="28">
        <v>-1034</v>
      </c>
      <c r="N28" s="28"/>
      <c r="O28" s="28">
        <v>4305</v>
      </c>
      <c r="P28" s="28">
        <v>15885</v>
      </c>
      <c r="Q28" s="28">
        <v>71</v>
      </c>
      <c r="R28" s="28">
        <v>-3003</v>
      </c>
      <c r="S28" s="28">
        <v>0</v>
      </c>
      <c r="T28" s="28">
        <v>53333</v>
      </c>
      <c r="U28" s="28">
        <v>10086</v>
      </c>
      <c r="V28" s="28"/>
      <c r="W28" s="28"/>
      <c r="X28" s="28">
        <v>0</v>
      </c>
      <c r="Y28" s="28"/>
      <c r="Z28" s="28">
        <v>0</v>
      </c>
      <c r="AA28" s="29">
        <f t="shared" si="1"/>
        <v>82239</v>
      </c>
      <c r="AB28" s="28">
        <v>3196</v>
      </c>
      <c r="AC28" s="28">
        <v>509</v>
      </c>
      <c r="AD28" s="28"/>
      <c r="AE28" s="28">
        <v>451</v>
      </c>
      <c r="AF28" s="28">
        <v>2375</v>
      </c>
      <c r="AG28" s="28"/>
      <c r="AH28" s="28">
        <v>6</v>
      </c>
      <c r="AI28" s="28">
        <v>2040</v>
      </c>
      <c r="AJ28" s="28">
        <v>7864</v>
      </c>
      <c r="AK28" s="29">
        <f t="shared" si="2"/>
        <v>16441</v>
      </c>
      <c r="AL28" s="29">
        <f t="shared" si="3"/>
        <v>146333</v>
      </c>
    </row>
    <row r="29" spans="1:38" s="15" customFormat="1" ht="15.75">
      <c r="A29" s="26">
        <v>19</v>
      </c>
      <c r="B29" s="27" t="s">
        <v>60</v>
      </c>
      <c r="C29" s="28"/>
      <c r="D29" s="28"/>
      <c r="E29" s="28"/>
      <c r="F29" s="28"/>
      <c r="G29" s="28">
        <v>644</v>
      </c>
      <c r="H29" s="28"/>
      <c r="I29" s="28"/>
      <c r="J29" s="29">
        <f t="shared" si="0"/>
        <v>644</v>
      </c>
      <c r="K29" s="28"/>
      <c r="L29" s="28">
        <v>0</v>
      </c>
      <c r="M29" s="28">
        <v>64158</v>
      </c>
      <c r="N29" s="28"/>
      <c r="O29" s="28"/>
      <c r="P29" s="28">
        <v>984</v>
      </c>
      <c r="Q29" s="28"/>
      <c r="R29" s="28">
        <v>74878</v>
      </c>
      <c r="S29" s="28"/>
      <c r="T29" s="28">
        <v>18888</v>
      </c>
      <c r="U29" s="28"/>
      <c r="V29" s="28"/>
      <c r="W29" s="28"/>
      <c r="X29" s="28">
        <v>28</v>
      </c>
      <c r="Y29" s="28"/>
      <c r="Z29" s="28"/>
      <c r="AA29" s="29">
        <f t="shared" si="1"/>
        <v>158936</v>
      </c>
      <c r="AB29" s="28">
        <v>254</v>
      </c>
      <c r="AC29" s="28">
        <v>794</v>
      </c>
      <c r="AD29" s="28"/>
      <c r="AE29" s="28"/>
      <c r="AF29" s="28">
        <v>371</v>
      </c>
      <c r="AG29" s="28"/>
      <c r="AH29" s="28"/>
      <c r="AI29" s="28">
        <v>996</v>
      </c>
      <c r="AJ29" s="28">
        <v>2532</v>
      </c>
      <c r="AK29" s="29">
        <f t="shared" si="2"/>
        <v>4947</v>
      </c>
      <c r="AL29" s="29">
        <f t="shared" si="3"/>
        <v>164527</v>
      </c>
    </row>
    <row r="30" spans="1:38" s="15" customFormat="1" ht="15.75">
      <c r="A30" s="26">
        <v>20</v>
      </c>
      <c r="B30" s="27" t="s">
        <v>57</v>
      </c>
      <c r="C30" s="28"/>
      <c r="D30" s="28"/>
      <c r="E30" s="28"/>
      <c r="F30" s="28"/>
      <c r="G30" s="28">
        <v>82</v>
      </c>
      <c r="H30" s="28">
        <v>23996</v>
      </c>
      <c r="I30" s="28"/>
      <c r="J30" s="29">
        <f t="shared" si="0"/>
        <v>24078</v>
      </c>
      <c r="K30" s="28">
        <v>5968</v>
      </c>
      <c r="L30" s="28"/>
      <c r="M30" s="28"/>
      <c r="N30" s="28"/>
      <c r="O30" s="28">
        <v>64</v>
      </c>
      <c r="P30" s="28">
        <v>1519</v>
      </c>
      <c r="Q30" s="28">
        <v>67</v>
      </c>
      <c r="R30" s="28"/>
      <c r="S30" s="28"/>
      <c r="T30" s="28">
        <v>29775</v>
      </c>
      <c r="U30" s="28"/>
      <c r="V30" s="28"/>
      <c r="W30" s="28"/>
      <c r="X30" s="28"/>
      <c r="Y30" s="28"/>
      <c r="Z30" s="28"/>
      <c r="AA30" s="29">
        <f t="shared" si="1"/>
        <v>37393</v>
      </c>
      <c r="AB30" s="28">
        <v>299923</v>
      </c>
      <c r="AC30" s="28">
        <v>7261</v>
      </c>
      <c r="AD30" s="28"/>
      <c r="AE30" s="28">
        <v>350</v>
      </c>
      <c r="AF30" s="28">
        <v>2055</v>
      </c>
      <c r="AG30" s="28"/>
      <c r="AH30" s="28">
        <v>84</v>
      </c>
      <c r="AI30" s="28">
        <v>177</v>
      </c>
      <c r="AJ30" s="28">
        <v>17265</v>
      </c>
      <c r="AK30" s="29">
        <f t="shared" si="2"/>
        <v>327115</v>
      </c>
      <c r="AL30" s="29">
        <f t="shared" si="3"/>
        <v>388586</v>
      </c>
    </row>
    <row r="31" spans="1:38" s="15" customFormat="1" ht="15.75">
      <c r="A31" s="26">
        <v>21</v>
      </c>
      <c r="B31" s="27" t="s">
        <v>43</v>
      </c>
      <c r="C31" s="28"/>
      <c r="D31" s="28"/>
      <c r="E31" s="28"/>
      <c r="F31" s="28"/>
      <c r="G31" s="28">
        <v>1916</v>
      </c>
      <c r="H31" s="28">
        <v>22495</v>
      </c>
      <c r="I31" s="28"/>
      <c r="J31" s="29">
        <f t="shared" si="0"/>
        <v>24411</v>
      </c>
      <c r="K31" s="28">
        <v>23008</v>
      </c>
      <c r="L31" s="28"/>
      <c r="M31" s="28">
        <v>21645</v>
      </c>
      <c r="N31" s="28"/>
      <c r="O31" s="28">
        <v>1869</v>
      </c>
      <c r="P31" s="28">
        <v>33264</v>
      </c>
      <c r="Q31" s="28">
        <v>137</v>
      </c>
      <c r="R31" s="28">
        <v>34</v>
      </c>
      <c r="S31" s="28"/>
      <c r="T31" s="28">
        <v>2297</v>
      </c>
      <c r="U31" s="28"/>
      <c r="V31" s="28"/>
      <c r="W31" s="28"/>
      <c r="X31" s="28"/>
      <c r="Y31" s="28">
        <v>-810</v>
      </c>
      <c r="Z31" s="28"/>
      <c r="AA31" s="29">
        <f t="shared" si="1"/>
        <v>81444</v>
      </c>
      <c r="AB31" s="28">
        <v>38005</v>
      </c>
      <c r="AC31" s="28">
        <v>2243</v>
      </c>
      <c r="AD31" s="28">
        <v>12571</v>
      </c>
      <c r="AE31" s="28">
        <v>88</v>
      </c>
      <c r="AF31" s="28">
        <v>3236</v>
      </c>
      <c r="AG31" s="28"/>
      <c r="AH31" s="28"/>
      <c r="AI31" s="28">
        <v>1663</v>
      </c>
      <c r="AJ31" s="28">
        <v>12588</v>
      </c>
      <c r="AK31" s="29">
        <f t="shared" si="2"/>
        <v>70394</v>
      </c>
      <c r="AL31" s="29">
        <f t="shared" si="3"/>
        <v>176249</v>
      </c>
    </row>
    <row r="32" spans="1:38" s="15" customFormat="1" ht="15.75">
      <c r="A32" s="26">
        <v>22</v>
      </c>
      <c r="B32" s="27" t="s">
        <v>62</v>
      </c>
      <c r="C32" s="28"/>
      <c r="D32" s="28"/>
      <c r="E32" s="28"/>
      <c r="F32" s="28"/>
      <c r="G32" s="28">
        <v>828</v>
      </c>
      <c r="H32" s="28"/>
      <c r="I32" s="28"/>
      <c r="J32" s="29">
        <f t="shared" si="0"/>
        <v>828</v>
      </c>
      <c r="K32" s="28">
        <v>4485</v>
      </c>
      <c r="L32" s="28"/>
      <c r="M32" s="28"/>
      <c r="N32" s="28"/>
      <c r="O32" s="28">
        <v>3304</v>
      </c>
      <c r="P32" s="28">
        <v>2820</v>
      </c>
      <c r="Q32" s="28">
        <v>357</v>
      </c>
      <c r="R32" s="28">
        <v>0</v>
      </c>
      <c r="S32" s="28"/>
      <c r="T32" s="28">
        <v>16842</v>
      </c>
      <c r="U32" s="28">
        <v>0</v>
      </c>
      <c r="V32" s="28"/>
      <c r="W32" s="28"/>
      <c r="X32" s="28"/>
      <c r="Y32" s="28"/>
      <c r="Z32" s="28"/>
      <c r="AA32" s="29">
        <f t="shared" si="1"/>
        <v>27808</v>
      </c>
      <c r="AB32" s="28">
        <v>70874</v>
      </c>
      <c r="AC32" s="28">
        <v>1336</v>
      </c>
      <c r="AD32" s="28"/>
      <c r="AE32" s="28">
        <v>90</v>
      </c>
      <c r="AF32" s="28">
        <v>362</v>
      </c>
      <c r="AG32" s="28"/>
      <c r="AH32" s="28">
        <v>35</v>
      </c>
      <c r="AI32" s="28">
        <v>590</v>
      </c>
      <c r="AJ32" s="28">
        <v>3358</v>
      </c>
      <c r="AK32" s="29">
        <f t="shared" si="2"/>
        <v>76645</v>
      </c>
      <c r="AL32" s="29">
        <f t="shared" si="3"/>
        <v>105281</v>
      </c>
    </row>
    <row r="33" spans="1:38" s="15" customFormat="1" ht="15.75">
      <c r="A33" s="26">
        <v>23</v>
      </c>
      <c r="B33" s="27" t="s">
        <v>45</v>
      </c>
      <c r="C33" s="28"/>
      <c r="D33" s="28"/>
      <c r="E33" s="28"/>
      <c r="F33" s="28"/>
      <c r="G33" s="28">
        <v>63</v>
      </c>
      <c r="H33" s="28">
        <v>28</v>
      </c>
      <c r="I33" s="28"/>
      <c r="J33" s="29">
        <f t="shared" si="0"/>
        <v>91</v>
      </c>
      <c r="K33" s="28">
        <v>289</v>
      </c>
      <c r="L33" s="28">
        <v>0</v>
      </c>
      <c r="M33" s="28">
        <v>0</v>
      </c>
      <c r="N33" s="28">
        <v>0</v>
      </c>
      <c r="O33" s="28">
        <v>18</v>
      </c>
      <c r="P33" s="28">
        <v>330595</v>
      </c>
      <c r="Q33" s="28">
        <v>485</v>
      </c>
      <c r="R33" s="28">
        <v>0</v>
      </c>
      <c r="S33" s="28"/>
      <c r="T33" s="28">
        <v>3289570</v>
      </c>
      <c r="U33" s="28"/>
      <c r="V33" s="28"/>
      <c r="W33" s="28"/>
      <c r="X33" s="28"/>
      <c r="Y33" s="28"/>
      <c r="Z33" s="28"/>
      <c r="AA33" s="29">
        <f t="shared" si="1"/>
        <v>3620957</v>
      </c>
      <c r="AB33" s="28">
        <v>56982</v>
      </c>
      <c r="AC33" s="28">
        <v>2840</v>
      </c>
      <c r="AD33" s="28"/>
      <c r="AE33" s="28">
        <v>124</v>
      </c>
      <c r="AF33" s="28">
        <v>24803</v>
      </c>
      <c r="AG33" s="28"/>
      <c r="AH33" s="28">
        <v>35</v>
      </c>
      <c r="AI33" s="28">
        <v>235</v>
      </c>
      <c r="AJ33" s="28">
        <v>40677</v>
      </c>
      <c r="AK33" s="29">
        <f t="shared" si="2"/>
        <v>125696</v>
      </c>
      <c r="AL33" s="29">
        <f t="shared" si="3"/>
        <v>3746744</v>
      </c>
    </row>
    <row r="34" spans="1:38" s="15" customFormat="1" ht="15.75">
      <c r="A34" s="26">
        <v>24</v>
      </c>
      <c r="B34" s="27" t="s">
        <v>44</v>
      </c>
      <c r="C34" s="28"/>
      <c r="D34" s="28"/>
      <c r="E34" s="28"/>
      <c r="F34" s="28"/>
      <c r="G34" s="28">
        <v>583</v>
      </c>
      <c r="H34" s="28">
        <v>57514</v>
      </c>
      <c r="I34" s="28"/>
      <c r="J34" s="29">
        <f t="shared" si="0"/>
        <v>58097</v>
      </c>
      <c r="K34" s="28">
        <v>319306</v>
      </c>
      <c r="L34" s="28">
        <v>353918</v>
      </c>
      <c r="M34" s="28">
        <v>14811</v>
      </c>
      <c r="N34" s="28">
        <v>20217</v>
      </c>
      <c r="O34" s="28">
        <v>367236</v>
      </c>
      <c r="P34" s="28">
        <v>4450255</v>
      </c>
      <c r="Q34" s="28"/>
      <c r="R34" s="28">
        <v>685</v>
      </c>
      <c r="S34" s="28"/>
      <c r="T34" s="28">
        <v>143942</v>
      </c>
      <c r="U34" s="28">
        <v>10727</v>
      </c>
      <c r="V34" s="28"/>
      <c r="W34" s="28"/>
      <c r="X34" s="28">
        <v>25874</v>
      </c>
      <c r="Y34" s="28"/>
      <c r="Z34" s="28"/>
      <c r="AA34" s="29">
        <f t="shared" si="1"/>
        <v>5706971</v>
      </c>
      <c r="AB34" s="28">
        <v>23166</v>
      </c>
      <c r="AC34" s="28">
        <v>2982</v>
      </c>
      <c r="AD34" s="28"/>
      <c r="AE34" s="28"/>
      <c r="AF34" s="28">
        <v>5459</v>
      </c>
      <c r="AG34" s="28">
        <v>169</v>
      </c>
      <c r="AH34" s="28">
        <v>198</v>
      </c>
      <c r="AI34" s="28">
        <v>49254</v>
      </c>
      <c r="AJ34" s="28">
        <v>13754</v>
      </c>
      <c r="AK34" s="29">
        <f t="shared" si="2"/>
        <v>94982</v>
      </c>
      <c r="AL34" s="29">
        <f t="shared" si="3"/>
        <v>5860050</v>
      </c>
    </row>
    <row r="35" spans="1:38" s="15" customFormat="1" ht="15.75">
      <c r="A35" s="26">
        <v>25</v>
      </c>
      <c r="B35" s="27" t="s">
        <v>75</v>
      </c>
      <c r="C35" s="28"/>
      <c r="D35" s="28"/>
      <c r="E35" s="28"/>
      <c r="F35" s="28"/>
      <c r="G35" s="28">
        <v>2107</v>
      </c>
      <c r="H35" s="28">
        <v>27900</v>
      </c>
      <c r="I35" s="28"/>
      <c r="J35" s="29">
        <f t="shared" si="0"/>
        <v>30007</v>
      </c>
      <c r="K35" s="28">
        <v>51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9">
        <f t="shared" si="1"/>
        <v>51</v>
      </c>
      <c r="AB35" s="28">
        <v>48067</v>
      </c>
      <c r="AC35" s="28">
        <v>7822</v>
      </c>
      <c r="AD35" s="28"/>
      <c r="AE35" s="28"/>
      <c r="AF35" s="28">
        <v>154</v>
      </c>
      <c r="AG35" s="28"/>
      <c r="AH35" s="28"/>
      <c r="AI35" s="28">
        <v>9348</v>
      </c>
      <c r="AJ35" s="28">
        <v>2185</v>
      </c>
      <c r="AK35" s="29">
        <f t="shared" si="2"/>
        <v>67576</v>
      </c>
      <c r="AL35" s="29">
        <f t="shared" si="3"/>
        <v>97634</v>
      </c>
    </row>
    <row r="36" spans="1:38" s="15" customFormat="1" ht="15.75">
      <c r="A36" s="26">
        <v>26</v>
      </c>
      <c r="B36" s="27" t="s">
        <v>50</v>
      </c>
      <c r="C36" s="28"/>
      <c r="D36" s="28"/>
      <c r="E36" s="28"/>
      <c r="F36" s="28"/>
      <c r="G36" s="28">
        <v>13463</v>
      </c>
      <c r="H36" s="28">
        <v>73016</v>
      </c>
      <c r="I36" s="28"/>
      <c r="J36" s="29">
        <f t="shared" si="0"/>
        <v>86479</v>
      </c>
      <c r="K36" s="28">
        <v>52764</v>
      </c>
      <c r="L36" s="28">
        <v>6</v>
      </c>
      <c r="M36" s="28">
        <v>21932</v>
      </c>
      <c r="N36" s="28"/>
      <c r="O36" s="28">
        <v>9308</v>
      </c>
      <c r="P36" s="28">
        <v>139320</v>
      </c>
      <c r="Q36" s="28">
        <v>5352</v>
      </c>
      <c r="R36" s="28">
        <v>2178</v>
      </c>
      <c r="S36" s="28"/>
      <c r="T36" s="28">
        <v>59320</v>
      </c>
      <c r="U36" s="28">
        <v>64</v>
      </c>
      <c r="V36" s="28"/>
      <c r="W36" s="28"/>
      <c r="X36" s="28"/>
      <c r="Y36" s="28"/>
      <c r="Z36" s="28"/>
      <c r="AA36" s="29">
        <f t="shared" si="1"/>
        <v>290244</v>
      </c>
      <c r="AB36" s="28">
        <v>92394</v>
      </c>
      <c r="AC36" s="28">
        <v>4505</v>
      </c>
      <c r="AD36" s="28"/>
      <c r="AE36" s="28">
        <v>445</v>
      </c>
      <c r="AF36" s="28">
        <v>5018</v>
      </c>
      <c r="AG36" s="28">
        <v>48</v>
      </c>
      <c r="AH36" s="28">
        <v>673</v>
      </c>
      <c r="AI36" s="28">
        <v>5092</v>
      </c>
      <c r="AJ36" s="28">
        <v>30403</v>
      </c>
      <c r="AK36" s="29">
        <f t="shared" si="2"/>
        <v>138578</v>
      </c>
      <c r="AL36" s="29">
        <f t="shared" si="3"/>
        <v>515301</v>
      </c>
    </row>
    <row r="37" spans="1:38" s="15" customFormat="1" ht="15.75">
      <c r="A37" s="26">
        <v>27</v>
      </c>
      <c r="B37" s="27" t="s">
        <v>64</v>
      </c>
      <c r="C37" s="28"/>
      <c r="D37" s="28"/>
      <c r="E37" s="28"/>
      <c r="F37" s="28"/>
      <c r="G37" s="28">
        <v>919</v>
      </c>
      <c r="H37" s="28">
        <v>0</v>
      </c>
      <c r="I37" s="28"/>
      <c r="J37" s="29">
        <f t="shared" si="0"/>
        <v>919</v>
      </c>
      <c r="K37" s="28">
        <v>2272</v>
      </c>
      <c r="L37" s="28"/>
      <c r="M37" s="28"/>
      <c r="N37" s="28"/>
      <c r="O37" s="28">
        <v>8690</v>
      </c>
      <c r="P37" s="28">
        <v>61767</v>
      </c>
      <c r="Q37" s="28">
        <v>148</v>
      </c>
      <c r="R37" s="28"/>
      <c r="S37" s="28"/>
      <c r="T37" s="28">
        <v>100426</v>
      </c>
      <c r="U37" s="28"/>
      <c r="V37" s="28"/>
      <c r="W37" s="28"/>
      <c r="X37" s="28"/>
      <c r="Y37" s="28"/>
      <c r="Z37" s="28"/>
      <c r="AA37" s="29">
        <f t="shared" si="1"/>
        <v>173303</v>
      </c>
      <c r="AB37" s="28">
        <v>2552</v>
      </c>
      <c r="AC37" s="28"/>
      <c r="AD37" s="28"/>
      <c r="AE37" s="28"/>
      <c r="AF37" s="28"/>
      <c r="AG37" s="28"/>
      <c r="AH37" s="28">
        <v>128</v>
      </c>
      <c r="AI37" s="28">
        <v>476</v>
      </c>
      <c r="AJ37" s="28"/>
      <c r="AK37" s="29">
        <f t="shared" si="2"/>
        <v>3156</v>
      </c>
      <c r="AL37" s="29">
        <f t="shared" si="3"/>
        <v>177378</v>
      </c>
    </row>
    <row r="38" spans="1:38" s="15" customFormat="1" ht="15.75">
      <c r="A38" s="26">
        <v>28</v>
      </c>
      <c r="B38" s="27" t="s">
        <v>79</v>
      </c>
      <c r="C38" s="28"/>
      <c r="D38" s="28"/>
      <c r="E38" s="28"/>
      <c r="F38" s="28"/>
      <c r="G38" s="28"/>
      <c r="H38" s="28">
        <v>2274</v>
      </c>
      <c r="I38" s="28"/>
      <c r="J38" s="29">
        <f t="shared" si="0"/>
        <v>2274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9">
        <f t="shared" si="1"/>
        <v>0</v>
      </c>
      <c r="AB38" s="28">
        <v>9879</v>
      </c>
      <c r="AC38" s="28"/>
      <c r="AD38" s="28"/>
      <c r="AE38" s="28"/>
      <c r="AF38" s="28"/>
      <c r="AG38" s="28"/>
      <c r="AH38" s="28"/>
      <c r="AI38" s="28"/>
      <c r="AJ38" s="28">
        <v>992</v>
      </c>
      <c r="AK38" s="29">
        <f t="shared" si="2"/>
        <v>10871</v>
      </c>
      <c r="AL38" s="29">
        <f t="shared" si="3"/>
        <v>13145</v>
      </c>
    </row>
    <row r="39" spans="1:38" s="15" customFormat="1" ht="15.75">
      <c r="A39" s="26">
        <v>29</v>
      </c>
      <c r="B39" s="27" t="s">
        <v>80</v>
      </c>
      <c r="C39" s="28"/>
      <c r="D39" s="28"/>
      <c r="E39" s="28"/>
      <c r="F39" s="28"/>
      <c r="G39" s="28"/>
      <c r="H39" s="28"/>
      <c r="I39" s="28"/>
      <c r="J39" s="29">
        <f t="shared" si="0"/>
        <v>0</v>
      </c>
      <c r="K39" s="28"/>
      <c r="L39" s="28"/>
      <c r="M39" s="28"/>
      <c r="N39" s="28"/>
      <c r="O39" s="28">
        <v>6124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9">
        <f t="shared" si="1"/>
        <v>6124</v>
      </c>
      <c r="AB39" s="28">
        <v>430</v>
      </c>
      <c r="AC39" s="28"/>
      <c r="AD39" s="28"/>
      <c r="AE39" s="28"/>
      <c r="AF39" s="28"/>
      <c r="AG39" s="28"/>
      <c r="AH39" s="28"/>
      <c r="AI39" s="28">
        <v>0</v>
      </c>
      <c r="AJ39" s="28">
        <v>123</v>
      </c>
      <c r="AK39" s="29">
        <f t="shared" si="2"/>
        <v>553</v>
      </c>
      <c r="AL39" s="29">
        <f t="shared" si="3"/>
        <v>6677</v>
      </c>
    </row>
    <row r="40" spans="1:38" s="15" customFormat="1" ht="15.75">
      <c r="A40" s="26">
        <v>30</v>
      </c>
      <c r="B40" s="27" t="s">
        <v>65</v>
      </c>
      <c r="C40" s="28"/>
      <c r="D40" s="28"/>
      <c r="E40" s="28"/>
      <c r="F40" s="28"/>
      <c r="G40" s="28">
        <v>2785</v>
      </c>
      <c r="H40" s="28"/>
      <c r="I40" s="28"/>
      <c r="J40" s="29">
        <f t="shared" si="0"/>
        <v>2785</v>
      </c>
      <c r="K40" s="28">
        <v>3825</v>
      </c>
      <c r="L40" s="28"/>
      <c r="M40" s="28"/>
      <c r="N40" s="28"/>
      <c r="O40" s="28">
        <v>1892</v>
      </c>
      <c r="P40" s="28">
        <v>1355</v>
      </c>
      <c r="Q40" s="28">
        <v>561</v>
      </c>
      <c r="R40" s="28"/>
      <c r="S40" s="28"/>
      <c r="T40" s="28">
        <v>1057</v>
      </c>
      <c r="U40" s="28"/>
      <c r="V40" s="28"/>
      <c r="W40" s="28"/>
      <c r="X40" s="28"/>
      <c r="Y40" s="28"/>
      <c r="Z40" s="28"/>
      <c r="AA40" s="29">
        <f t="shared" si="1"/>
        <v>8690</v>
      </c>
      <c r="AB40" s="28">
        <v>97290</v>
      </c>
      <c r="AC40" s="28">
        <v>2968</v>
      </c>
      <c r="AD40" s="28">
        <v>-170</v>
      </c>
      <c r="AE40" s="28"/>
      <c r="AF40" s="28"/>
      <c r="AG40" s="28"/>
      <c r="AH40" s="28"/>
      <c r="AI40" s="28"/>
      <c r="AJ40" s="28">
        <v>12113</v>
      </c>
      <c r="AK40" s="29">
        <f t="shared" si="2"/>
        <v>112201</v>
      </c>
      <c r="AL40" s="29">
        <f t="shared" si="3"/>
        <v>123676</v>
      </c>
    </row>
    <row r="41" spans="1:38" s="15" customFormat="1" ht="15.75">
      <c r="A41" s="26">
        <v>31</v>
      </c>
      <c r="B41" s="27" t="s">
        <v>54</v>
      </c>
      <c r="C41" s="28"/>
      <c r="D41" s="28"/>
      <c r="E41" s="28"/>
      <c r="F41" s="28"/>
      <c r="G41" s="28">
        <v>34703</v>
      </c>
      <c r="H41" s="28">
        <v>7787</v>
      </c>
      <c r="I41" s="28"/>
      <c r="J41" s="29">
        <f t="shared" si="0"/>
        <v>42490</v>
      </c>
      <c r="K41" s="28"/>
      <c r="L41" s="28"/>
      <c r="M41" s="28"/>
      <c r="N41" s="28"/>
      <c r="O41" s="28">
        <v>2237</v>
      </c>
      <c r="P41" s="28">
        <v>28760</v>
      </c>
      <c r="Q41" s="28"/>
      <c r="R41" s="28"/>
      <c r="S41" s="28"/>
      <c r="T41" s="28">
        <v>28901</v>
      </c>
      <c r="U41" s="28"/>
      <c r="V41" s="28"/>
      <c r="W41" s="28"/>
      <c r="X41" s="28">
        <v>7752</v>
      </c>
      <c r="Y41" s="28">
        <v>90</v>
      </c>
      <c r="Z41" s="28"/>
      <c r="AA41" s="29">
        <f t="shared" si="1"/>
        <v>67740</v>
      </c>
      <c r="AB41" s="28"/>
      <c r="AC41" s="28"/>
      <c r="AD41" s="28"/>
      <c r="AE41" s="28"/>
      <c r="AF41" s="28"/>
      <c r="AG41" s="28"/>
      <c r="AH41" s="28"/>
      <c r="AI41" s="28"/>
      <c r="AJ41" s="28"/>
      <c r="AK41" s="29">
        <f t="shared" si="2"/>
        <v>0</v>
      </c>
      <c r="AL41" s="29">
        <f t="shared" si="3"/>
        <v>110230</v>
      </c>
    </row>
    <row r="42" spans="1:38" s="15" customFormat="1" ht="15.75">
      <c r="A42" s="26">
        <v>32</v>
      </c>
      <c r="B42" s="27" t="s">
        <v>76</v>
      </c>
      <c r="C42" s="28"/>
      <c r="D42" s="28"/>
      <c r="E42" s="28"/>
      <c r="F42" s="28"/>
      <c r="G42" s="28">
        <v>60</v>
      </c>
      <c r="H42" s="28">
        <v>8329</v>
      </c>
      <c r="I42" s="28"/>
      <c r="J42" s="29">
        <f t="shared" si="0"/>
        <v>8389</v>
      </c>
      <c r="K42" s="28">
        <v>162</v>
      </c>
      <c r="L42" s="28"/>
      <c r="M42" s="28"/>
      <c r="N42" s="28"/>
      <c r="O42" s="28">
        <v>565</v>
      </c>
      <c r="P42" s="28"/>
      <c r="Q42" s="28"/>
      <c r="R42" s="28"/>
      <c r="S42" s="28"/>
      <c r="T42" s="28">
        <v>130</v>
      </c>
      <c r="U42" s="28"/>
      <c r="V42" s="28"/>
      <c r="W42" s="28"/>
      <c r="X42" s="28"/>
      <c r="Y42" s="28"/>
      <c r="Z42" s="28"/>
      <c r="AA42" s="29">
        <f t="shared" si="1"/>
        <v>857</v>
      </c>
      <c r="AB42" s="28">
        <v>8110</v>
      </c>
      <c r="AC42" s="28">
        <v>1109</v>
      </c>
      <c r="AD42" s="28"/>
      <c r="AE42" s="28"/>
      <c r="AF42" s="28">
        <v>530</v>
      </c>
      <c r="AG42" s="28"/>
      <c r="AH42" s="28"/>
      <c r="AI42" s="28">
        <v>550</v>
      </c>
      <c r="AJ42" s="28">
        <v>3437</v>
      </c>
      <c r="AK42" s="29">
        <f t="shared" si="2"/>
        <v>13736</v>
      </c>
      <c r="AL42" s="29">
        <f t="shared" si="3"/>
        <v>22982</v>
      </c>
    </row>
    <row r="43" spans="1:38" s="15" customFormat="1" ht="15.75">
      <c r="A43" s="26">
        <v>33</v>
      </c>
      <c r="B43" s="27" t="s">
        <v>49</v>
      </c>
      <c r="C43" s="28"/>
      <c r="D43" s="28"/>
      <c r="E43" s="28"/>
      <c r="F43" s="28"/>
      <c r="G43" s="28">
        <v>4506</v>
      </c>
      <c r="H43" s="28">
        <v>1968</v>
      </c>
      <c r="I43" s="28"/>
      <c r="J43" s="29">
        <f t="shared" si="0"/>
        <v>6474</v>
      </c>
      <c r="K43" s="28">
        <v>10195</v>
      </c>
      <c r="L43" s="28">
        <v>0</v>
      </c>
      <c r="M43" s="28">
        <v>59666</v>
      </c>
      <c r="N43" s="28">
        <v>41811</v>
      </c>
      <c r="O43" s="28">
        <v>80035</v>
      </c>
      <c r="P43" s="28">
        <v>153916</v>
      </c>
      <c r="Q43" s="28">
        <v>0</v>
      </c>
      <c r="R43" s="28">
        <v>62013</v>
      </c>
      <c r="S43" s="28">
        <v>13688</v>
      </c>
      <c r="T43" s="28">
        <v>871788</v>
      </c>
      <c r="U43" s="28">
        <v>0</v>
      </c>
      <c r="V43" s="28">
        <v>0</v>
      </c>
      <c r="W43" s="28"/>
      <c r="X43" s="28">
        <v>16363</v>
      </c>
      <c r="Y43" s="28">
        <v>0</v>
      </c>
      <c r="Z43" s="28"/>
      <c r="AA43" s="29">
        <f t="shared" si="1"/>
        <v>1309475</v>
      </c>
      <c r="AB43" s="28">
        <v>9397</v>
      </c>
      <c r="AC43" s="28">
        <v>7024</v>
      </c>
      <c r="AD43" s="28"/>
      <c r="AE43" s="28">
        <v>44</v>
      </c>
      <c r="AF43" s="28">
        <v>1162</v>
      </c>
      <c r="AG43" s="28">
        <v>0</v>
      </c>
      <c r="AH43" s="28">
        <v>105</v>
      </c>
      <c r="AI43" s="28">
        <v>0</v>
      </c>
      <c r="AJ43" s="28">
        <v>51524</v>
      </c>
      <c r="AK43" s="29">
        <f t="shared" si="2"/>
        <v>69256</v>
      </c>
      <c r="AL43" s="29">
        <f t="shared" si="3"/>
        <v>1385205</v>
      </c>
    </row>
    <row r="44" spans="1:38" s="15" customFormat="1" ht="15.75">
      <c r="A44" s="26">
        <v>34</v>
      </c>
      <c r="B44" s="27" t="s">
        <v>70</v>
      </c>
      <c r="C44" s="28"/>
      <c r="D44" s="28"/>
      <c r="E44" s="28"/>
      <c r="F44" s="28"/>
      <c r="G44" s="28">
        <v>0</v>
      </c>
      <c r="H44" s="28">
        <v>0</v>
      </c>
      <c r="I44" s="28"/>
      <c r="J44" s="29">
        <f t="shared" si="0"/>
        <v>0</v>
      </c>
      <c r="K44" s="28">
        <v>0</v>
      </c>
      <c r="L44" s="28"/>
      <c r="M44" s="28"/>
      <c r="N44" s="28"/>
      <c r="O44" s="28">
        <v>0</v>
      </c>
      <c r="P44" s="28">
        <v>81315</v>
      </c>
      <c r="Q44" s="28">
        <v>0</v>
      </c>
      <c r="R44" s="28"/>
      <c r="S44" s="28"/>
      <c r="T44" s="28"/>
      <c r="U44" s="28">
        <v>0</v>
      </c>
      <c r="V44" s="28"/>
      <c r="W44" s="28"/>
      <c r="X44" s="28">
        <v>1477</v>
      </c>
      <c r="Y44" s="28"/>
      <c r="Z44" s="28"/>
      <c r="AA44" s="29">
        <f t="shared" si="1"/>
        <v>82792</v>
      </c>
      <c r="AB44" s="28"/>
      <c r="AC44" s="28">
        <v>0</v>
      </c>
      <c r="AD44" s="28"/>
      <c r="AE44" s="28">
        <v>0</v>
      </c>
      <c r="AF44" s="28"/>
      <c r="AG44" s="28"/>
      <c r="AH44" s="28"/>
      <c r="AI44" s="28"/>
      <c r="AJ44" s="28">
        <v>0</v>
      </c>
      <c r="AK44" s="29">
        <f t="shared" si="2"/>
        <v>0</v>
      </c>
      <c r="AL44" s="29">
        <f t="shared" si="3"/>
        <v>82792</v>
      </c>
    </row>
    <row r="45" spans="1:38" s="15" customFormat="1" ht="31.5">
      <c r="A45" s="26">
        <v>35</v>
      </c>
      <c r="B45" s="27" t="s">
        <v>81</v>
      </c>
      <c r="C45" s="28">
        <v>52</v>
      </c>
      <c r="D45" s="28"/>
      <c r="E45" s="28"/>
      <c r="F45" s="28"/>
      <c r="G45" s="28"/>
      <c r="H45" s="28"/>
      <c r="I45" s="28"/>
      <c r="J45" s="29">
        <f t="shared" si="0"/>
        <v>52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9">
        <f t="shared" si="1"/>
        <v>0</v>
      </c>
      <c r="AB45" s="28"/>
      <c r="AC45" s="28"/>
      <c r="AD45" s="28"/>
      <c r="AE45" s="28"/>
      <c r="AF45" s="28"/>
      <c r="AG45" s="28"/>
      <c r="AH45" s="28"/>
      <c r="AI45" s="28"/>
      <c r="AJ45" s="28"/>
      <c r="AK45" s="29">
        <f t="shared" si="2"/>
        <v>0</v>
      </c>
      <c r="AL45" s="29">
        <f t="shared" si="3"/>
        <v>52</v>
      </c>
    </row>
    <row r="46" spans="1:38" s="15" customFormat="1" ht="31.5">
      <c r="A46" s="26">
        <v>36</v>
      </c>
      <c r="B46" s="27" t="s">
        <v>71</v>
      </c>
      <c r="C46" s="28"/>
      <c r="D46" s="28"/>
      <c r="E46" s="28"/>
      <c r="F46" s="28"/>
      <c r="G46" s="28">
        <v>2580</v>
      </c>
      <c r="H46" s="28">
        <v>11925</v>
      </c>
      <c r="I46" s="28"/>
      <c r="J46" s="29">
        <f t="shared" si="0"/>
        <v>14505</v>
      </c>
      <c r="K46" s="28">
        <v>5115</v>
      </c>
      <c r="L46" s="28"/>
      <c r="M46" s="28"/>
      <c r="N46" s="28"/>
      <c r="O46" s="28"/>
      <c r="P46" s="28">
        <v>1695</v>
      </c>
      <c r="Q46" s="28"/>
      <c r="R46" s="28"/>
      <c r="S46" s="28"/>
      <c r="T46" s="28">
        <v>14</v>
      </c>
      <c r="U46" s="28">
        <v>85</v>
      </c>
      <c r="V46" s="28"/>
      <c r="W46" s="28"/>
      <c r="X46" s="28">
        <v>1853</v>
      </c>
      <c r="Y46" s="28"/>
      <c r="Z46" s="28">
        <v>0</v>
      </c>
      <c r="AA46" s="29">
        <f t="shared" si="1"/>
        <v>8762</v>
      </c>
      <c r="AB46" s="28">
        <v>3550</v>
      </c>
      <c r="AC46" s="28">
        <v>29</v>
      </c>
      <c r="AD46" s="28"/>
      <c r="AE46" s="28"/>
      <c r="AF46" s="28"/>
      <c r="AG46" s="28"/>
      <c r="AH46" s="28">
        <v>47</v>
      </c>
      <c r="AI46" s="28"/>
      <c r="AJ46" s="28">
        <v>1873</v>
      </c>
      <c r="AK46" s="29">
        <f t="shared" si="2"/>
        <v>5499</v>
      </c>
      <c r="AL46" s="29">
        <f t="shared" si="3"/>
        <v>28766</v>
      </c>
    </row>
    <row r="47" spans="1:38" s="15" customFormat="1" ht="47.25">
      <c r="A47" s="26">
        <v>37</v>
      </c>
      <c r="B47" s="27" t="s">
        <v>77</v>
      </c>
      <c r="C47" s="28">
        <v>829</v>
      </c>
      <c r="D47" s="28"/>
      <c r="E47" s="28"/>
      <c r="F47" s="28"/>
      <c r="G47" s="28">
        <v>44445</v>
      </c>
      <c r="H47" s="28"/>
      <c r="I47" s="28"/>
      <c r="J47" s="29">
        <f t="shared" si="0"/>
        <v>45274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9">
        <f t="shared" si="1"/>
        <v>0</v>
      </c>
      <c r="AB47" s="28"/>
      <c r="AC47" s="28"/>
      <c r="AD47" s="28"/>
      <c r="AE47" s="28"/>
      <c r="AF47" s="28"/>
      <c r="AG47" s="28"/>
      <c r="AH47" s="28"/>
      <c r="AI47" s="28"/>
      <c r="AJ47" s="28"/>
      <c r="AK47" s="29">
        <f t="shared" si="2"/>
        <v>0</v>
      </c>
      <c r="AL47" s="29">
        <f t="shared" si="3"/>
        <v>45274</v>
      </c>
    </row>
    <row r="48" spans="1:38" s="15" customFormat="1" ht="15.75">
      <c r="A48" s="26">
        <v>38</v>
      </c>
      <c r="B48" s="27" t="s">
        <v>83</v>
      </c>
      <c r="C48" s="28">
        <v>-2816</v>
      </c>
      <c r="D48" s="28">
        <v>8</v>
      </c>
      <c r="E48" s="28"/>
      <c r="F48" s="28"/>
      <c r="G48" s="28">
        <v>0</v>
      </c>
      <c r="H48" s="28"/>
      <c r="I48" s="28"/>
      <c r="J48" s="29">
        <f t="shared" si="0"/>
        <v>-2808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9">
        <f t="shared" si="1"/>
        <v>0</v>
      </c>
      <c r="AB48" s="28"/>
      <c r="AC48" s="28"/>
      <c r="AD48" s="28"/>
      <c r="AE48" s="28"/>
      <c r="AF48" s="28"/>
      <c r="AG48" s="28"/>
      <c r="AH48" s="28"/>
      <c r="AI48" s="28"/>
      <c r="AJ48" s="28"/>
      <c r="AK48" s="29">
        <f t="shared" si="2"/>
        <v>0</v>
      </c>
      <c r="AL48" s="29">
        <f t="shared" si="3"/>
        <v>-2808</v>
      </c>
    </row>
    <row r="49" spans="1:38" s="15" customFormat="1" ht="15.75">
      <c r="A49" s="26">
        <v>39</v>
      </c>
      <c r="B49" s="27" t="s">
        <v>55</v>
      </c>
      <c r="C49" s="28"/>
      <c r="D49" s="28"/>
      <c r="E49" s="28"/>
      <c r="F49" s="28"/>
      <c r="G49" s="28">
        <v>935</v>
      </c>
      <c r="H49" s="28">
        <v>2010</v>
      </c>
      <c r="I49" s="28">
        <v>0</v>
      </c>
      <c r="J49" s="29">
        <f t="shared" si="0"/>
        <v>2945</v>
      </c>
      <c r="K49" s="28">
        <v>8460</v>
      </c>
      <c r="L49" s="28">
        <v>0</v>
      </c>
      <c r="M49" s="28">
        <v>545</v>
      </c>
      <c r="N49" s="28"/>
      <c r="O49" s="28">
        <v>4067</v>
      </c>
      <c r="P49" s="28">
        <v>76626</v>
      </c>
      <c r="Q49" s="28">
        <v>640</v>
      </c>
      <c r="R49" s="28">
        <v>121</v>
      </c>
      <c r="S49" s="28">
        <v>0</v>
      </c>
      <c r="T49" s="28">
        <v>22518</v>
      </c>
      <c r="U49" s="28">
        <v>10813</v>
      </c>
      <c r="V49" s="28"/>
      <c r="W49" s="28">
        <v>797</v>
      </c>
      <c r="X49" s="28">
        <v>24712</v>
      </c>
      <c r="Y49" s="28"/>
      <c r="Z49" s="28">
        <v>0</v>
      </c>
      <c r="AA49" s="29">
        <f t="shared" si="1"/>
        <v>149299</v>
      </c>
      <c r="AB49" s="28">
        <v>30844</v>
      </c>
      <c r="AC49" s="28">
        <v>2325</v>
      </c>
      <c r="AD49" s="28"/>
      <c r="AE49" s="28"/>
      <c r="AF49" s="28">
        <v>2913</v>
      </c>
      <c r="AG49" s="28"/>
      <c r="AH49" s="28">
        <v>0</v>
      </c>
      <c r="AI49" s="28">
        <v>2898</v>
      </c>
      <c r="AJ49" s="28">
        <v>11396</v>
      </c>
      <c r="AK49" s="29">
        <f t="shared" si="2"/>
        <v>50376</v>
      </c>
      <c r="AL49" s="29">
        <f t="shared" si="3"/>
        <v>202620</v>
      </c>
    </row>
    <row r="50" spans="1:38" s="15" customFormat="1" ht="15.75">
      <c r="A50" s="30">
        <v>40</v>
      </c>
      <c r="B50" s="31" t="s">
        <v>53</v>
      </c>
      <c r="C50" s="32"/>
      <c r="D50" s="32"/>
      <c r="E50" s="32"/>
      <c r="F50" s="32"/>
      <c r="G50" s="32">
        <v>395</v>
      </c>
      <c r="H50" s="32"/>
      <c r="I50" s="32">
        <v>0</v>
      </c>
      <c r="J50" s="33">
        <f t="shared" si="0"/>
        <v>395</v>
      </c>
      <c r="K50" s="32">
        <v>36078</v>
      </c>
      <c r="L50" s="32">
        <v>0</v>
      </c>
      <c r="M50" s="32">
        <v>0</v>
      </c>
      <c r="N50" s="32">
        <v>0</v>
      </c>
      <c r="O50" s="32">
        <v>1947</v>
      </c>
      <c r="P50" s="32">
        <v>44891</v>
      </c>
      <c r="Q50" s="32">
        <v>2278</v>
      </c>
      <c r="R50" s="32">
        <v>0</v>
      </c>
      <c r="S50" s="32">
        <v>0</v>
      </c>
      <c r="T50" s="32">
        <v>137846</v>
      </c>
      <c r="U50" s="32">
        <v>0</v>
      </c>
      <c r="V50" s="32"/>
      <c r="W50" s="32"/>
      <c r="X50" s="32">
        <v>0</v>
      </c>
      <c r="Y50" s="32"/>
      <c r="Z50" s="32"/>
      <c r="AA50" s="33">
        <f t="shared" si="1"/>
        <v>223040</v>
      </c>
      <c r="AB50" s="32">
        <v>10488</v>
      </c>
      <c r="AC50" s="32">
        <v>19</v>
      </c>
      <c r="AD50" s="32"/>
      <c r="AE50" s="32"/>
      <c r="AF50" s="32">
        <v>2486</v>
      </c>
      <c r="AG50" s="32"/>
      <c r="AH50" s="32"/>
      <c r="AI50" s="32">
        <v>1342</v>
      </c>
      <c r="AJ50" s="32">
        <v>7136</v>
      </c>
      <c r="AK50" s="33">
        <f t="shared" si="2"/>
        <v>21471</v>
      </c>
      <c r="AL50" s="33">
        <f t="shared" si="3"/>
        <v>244906</v>
      </c>
    </row>
    <row r="51" spans="10:38" ht="12.75">
      <c r="J51" s="10"/>
      <c r="AA51" s="10"/>
      <c r="AK51" s="10"/>
      <c r="AL51" s="10"/>
    </row>
  </sheetData>
  <sheetProtection/>
  <mergeCells count="12">
    <mergeCell ref="A8:A10"/>
    <mergeCell ref="B8:B10"/>
    <mergeCell ref="AK7:AL7"/>
    <mergeCell ref="A5:AL5"/>
    <mergeCell ref="C8:F8"/>
    <mergeCell ref="G8:AK8"/>
    <mergeCell ref="AL8:AL10"/>
    <mergeCell ref="C9:J9"/>
    <mergeCell ref="K9:AA9"/>
    <mergeCell ref="AB9:AK9"/>
    <mergeCell ref="M2:V2"/>
    <mergeCell ref="L3:U3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showGridLines="0" zoomScale="75" zoomScaleNormal="75" zoomScalePageLayoutView="0" workbookViewId="0" topLeftCell="A1">
      <selection activeCell="A8" sqref="A8:A10"/>
    </sheetView>
  </sheetViews>
  <sheetFormatPr defaultColWidth="9.00390625" defaultRowHeight="12.75"/>
  <cols>
    <col min="1" max="1" width="3.625" style="6" bestFit="1" customWidth="1"/>
    <col min="2" max="2" width="35.375" style="6" customWidth="1"/>
    <col min="3" max="3" width="13.75390625" style="6" customWidth="1"/>
    <col min="4" max="4" width="13.00390625" style="6" customWidth="1"/>
    <col min="5" max="5" width="12.375" style="6" customWidth="1"/>
    <col min="6" max="6" width="9.625" style="6" customWidth="1"/>
    <col min="7" max="7" width="13.75390625" style="6" customWidth="1"/>
    <col min="8" max="8" width="13.25390625" style="6" customWidth="1"/>
    <col min="9" max="9" width="9.375" style="6" bestFit="1" customWidth="1"/>
    <col min="10" max="10" width="10.125" style="6" bestFit="1" customWidth="1"/>
    <col min="11" max="11" width="14.00390625" style="6" customWidth="1"/>
    <col min="12" max="12" width="13.00390625" style="6" customWidth="1"/>
    <col min="13" max="13" width="11.875" style="6" customWidth="1"/>
    <col min="14" max="14" width="11.125" style="6" customWidth="1"/>
    <col min="15" max="15" width="13.00390625" style="6" customWidth="1"/>
    <col min="16" max="16" width="13.875" style="6" customWidth="1"/>
    <col min="17" max="17" width="12.625" style="6" customWidth="1"/>
    <col min="18" max="19" width="11.375" style="6" customWidth="1"/>
    <col min="20" max="20" width="13.75390625" style="6" customWidth="1"/>
    <col min="21" max="21" width="11.75390625" style="6" customWidth="1"/>
    <col min="22" max="22" width="9.25390625" style="6" bestFit="1" customWidth="1"/>
    <col min="23" max="23" width="12.75390625" style="6" customWidth="1"/>
    <col min="24" max="24" width="14.875" style="6" customWidth="1"/>
    <col min="25" max="25" width="9.25390625" style="6" bestFit="1" customWidth="1"/>
    <col min="26" max="26" width="12.375" style="6" customWidth="1"/>
    <col min="27" max="27" width="11.125" style="6" bestFit="1" customWidth="1"/>
    <col min="28" max="28" width="12.875" style="6" customWidth="1"/>
    <col min="29" max="29" width="12.375" style="6" customWidth="1"/>
    <col min="30" max="30" width="12.625" style="6" customWidth="1"/>
    <col min="31" max="31" width="9.25390625" style="6" bestFit="1" customWidth="1"/>
    <col min="32" max="32" width="11.875" style="6" customWidth="1"/>
    <col min="33" max="33" width="9.25390625" style="6" bestFit="1" customWidth="1"/>
    <col min="34" max="35" width="11.25390625" style="6" customWidth="1"/>
    <col min="36" max="36" width="13.25390625" style="6" customWidth="1"/>
    <col min="37" max="37" width="10.00390625" style="6" bestFit="1" customWidth="1"/>
    <col min="38" max="38" width="13.125" style="6" customWidth="1"/>
    <col min="39" max="16384" width="9.1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88" t="s">
        <v>0</v>
      </c>
      <c r="N2" s="88"/>
      <c r="O2" s="88"/>
      <c r="P2" s="88"/>
      <c r="Q2" s="88"/>
      <c r="R2" s="88"/>
      <c r="S2" s="88"/>
      <c r="T2" s="88"/>
      <c r="U2" s="88"/>
      <c r="V2" s="88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88" t="s">
        <v>87</v>
      </c>
      <c r="M3" s="88"/>
      <c r="N3" s="88"/>
      <c r="O3" s="88"/>
      <c r="P3" s="88"/>
      <c r="Q3" s="88"/>
      <c r="R3" s="88"/>
      <c r="S3" s="88"/>
      <c r="T3" s="88"/>
      <c r="U3" s="88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7"/>
      <c r="M4" s="7"/>
      <c r="N4" s="7"/>
      <c r="O4" s="7"/>
      <c r="P4" s="7"/>
      <c r="Q4" s="7"/>
      <c r="R4" s="7"/>
      <c r="S4" s="7"/>
      <c r="T4" s="7"/>
      <c r="U4" s="7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</row>
    <row r="6" spans="1:38" ht="18">
      <c r="A6" s="1"/>
      <c r="B6" s="2"/>
      <c r="C6" s="2"/>
      <c r="D6" s="2"/>
      <c r="E6" s="2"/>
      <c r="F6" s="2"/>
      <c r="G6" s="2"/>
      <c r="H6" s="1"/>
      <c r="I6" s="1"/>
      <c r="J6" s="1"/>
      <c r="K6" s="3"/>
      <c r="L6" s="7"/>
      <c r="M6" s="7"/>
      <c r="N6" s="7"/>
      <c r="O6" s="7"/>
      <c r="P6" s="7"/>
      <c r="Q6" s="7"/>
      <c r="R6" s="7"/>
      <c r="S6" s="7"/>
      <c r="T6" s="7"/>
      <c r="U6" s="7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5"/>
      <c r="AL6" s="5"/>
    </row>
    <row r="7" spans="1:38" ht="14.25">
      <c r="A7" s="8"/>
      <c r="B7" s="9"/>
      <c r="C7" s="9"/>
      <c r="D7" s="9"/>
      <c r="E7" s="9"/>
      <c r="F7" s="9"/>
      <c r="G7" s="9"/>
      <c r="H7" s="8"/>
      <c r="I7" s="8"/>
      <c r="J7" s="8"/>
      <c r="K7" s="3"/>
      <c r="L7" s="3"/>
      <c r="M7" s="3"/>
      <c r="N7" s="8"/>
      <c r="O7" s="3"/>
      <c r="P7" s="3"/>
      <c r="Q7" s="3"/>
      <c r="R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93" t="s">
        <v>1</v>
      </c>
      <c r="AL7" s="93"/>
    </row>
    <row r="8" spans="1:38" ht="14.25">
      <c r="A8" s="96" t="s">
        <v>2</v>
      </c>
      <c r="B8" s="97" t="s">
        <v>3</v>
      </c>
      <c r="C8" s="95" t="s">
        <v>4</v>
      </c>
      <c r="D8" s="95"/>
      <c r="E8" s="95"/>
      <c r="F8" s="95"/>
      <c r="G8" s="95" t="s">
        <v>5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 t="s">
        <v>6</v>
      </c>
    </row>
    <row r="9" spans="1:38" ht="14.25">
      <c r="A9" s="96"/>
      <c r="B9" s="97"/>
      <c r="C9" s="95" t="s">
        <v>7</v>
      </c>
      <c r="D9" s="95"/>
      <c r="E9" s="95"/>
      <c r="F9" s="95"/>
      <c r="G9" s="95"/>
      <c r="H9" s="95"/>
      <c r="I9" s="95"/>
      <c r="J9" s="95"/>
      <c r="K9" s="95" t="s">
        <v>8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 t="s">
        <v>9</v>
      </c>
      <c r="AC9" s="95"/>
      <c r="AD9" s="95"/>
      <c r="AE9" s="95"/>
      <c r="AF9" s="95"/>
      <c r="AG9" s="95"/>
      <c r="AH9" s="95"/>
      <c r="AI9" s="95"/>
      <c r="AJ9" s="95"/>
      <c r="AK9" s="95"/>
      <c r="AL9" s="95"/>
    </row>
    <row r="10" spans="1:38" ht="199.5">
      <c r="A10" s="96"/>
      <c r="B10" s="97"/>
      <c r="C10" s="35" t="s">
        <v>10</v>
      </c>
      <c r="D10" s="35" t="s">
        <v>11</v>
      </c>
      <c r="E10" s="35" t="s">
        <v>30</v>
      </c>
      <c r="F10" s="35" t="s">
        <v>31</v>
      </c>
      <c r="G10" s="35" t="s">
        <v>32</v>
      </c>
      <c r="H10" s="36" t="s">
        <v>33</v>
      </c>
      <c r="I10" s="36" t="s">
        <v>12</v>
      </c>
      <c r="J10" s="37" t="s">
        <v>13</v>
      </c>
      <c r="K10" s="36" t="s">
        <v>14</v>
      </c>
      <c r="L10" s="36" t="s">
        <v>15</v>
      </c>
      <c r="M10" s="36" t="s">
        <v>16</v>
      </c>
      <c r="N10" s="36" t="s">
        <v>17</v>
      </c>
      <c r="O10" s="36" t="s">
        <v>18</v>
      </c>
      <c r="P10" s="36" t="s">
        <v>19</v>
      </c>
      <c r="Q10" s="36" t="s">
        <v>20</v>
      </c>
      <c r="R10" s="36" t="s">
        <v>21</v>
      </c>
      <c r="S10" s="36" t="s">
        <v>22</v>
      </c>
      <c r="T10" s="36" t="s">
        <v>34</v>
      </c>
      <c r="U10" s="36" t="s">
        <v>36</v>
      </c>
      <c r="V10" s="36" t="s">
        <v>35</v>
      </c>
      <c r="W10" s="36" t="s">
        <v>37</v>
      </c>
      <c r="X10" s="36" t="s">
        <v>38</v>
      </c>
      <c r="Y10" s="36" t="s">
        <v>39</v>
      </c>
      <c r="Z10" s="36" t="s">
        <v>12</v>
      </c>
      <c r="AA10" s="37" t="s">
        <v>13</v>
      </c>
      <c r="AB10" s="36" t="s">
        <v>23</v>
      </c>
      <c r="AC10" s="36" t="s">
        <v>24</v>
      </c>
      <c r="AD10" s="36" t="s">
        <v>29</v>
      </c>
      <c r="AE10" s="36" t="s">
        <v>25</v>
      </c>
      <c r="AF10" s="36" t="s">
        <v>40</v>
      </c>
      <c r="AG10" s="35" t="s">
        <v>26</v>
      </c>
      <c r="AH10" s="35" t="s">
        <v>27</v>
      </c>
      <c r="AI10" s="35" t="s">
        <v>28</v>
      </c>
      <c r="AJ10" s="36" t="s">
        <v>41</v>
      </c>
      <c r="AK10" s="38" t="s">
        <v>13</v>
      </c>
      <c r="AL10" s="95"/>
    </row>
    <row r="11" spans="1:38" ht="12.75">
      <c r="A11" s="39">
        <v>1</v>
      </c>
      <c r="B11" s="40" t="s">
        <v>58</v>
      </c>
      <c r="C11" s="41"/>
      <c r="D11" s="41"/>
      <c r="E11" s="41"/>
      <c r="F11" s="41"/>
      <c r="G11" s="41">
        <v>3628</v>
      </c>
      <c r="H11" s="41"/>
      <c r="I11" s="41"/>
      <c r="J11" s="42">
        <f aca="true" t="shared" si="0" ref="J11:J50">C11+D11+E11+F11+G11+H11+I11</f>
        <v>3628</v>
      </c>
      <c r="K11" s="41">
        <v>19187</v>
      </c>
      <c r="L11" s="41">
        <v>0</v>
      </c>
      <c r="M11" s="41"/>
      <c r="N11" s="41"/>
      <c r="O11" s="41">
        <v>1280</v>
      </c>
      <c r="P11" s="41">
        <v>11339</v>
      </c>
      <c r="Q11" s="41">
        <v>3452</v>
      </c>
      <c r="R11" s="41"/>
      <c r="S11" s="41"/>
      <c r="T11" s="41">
        <v>94462</v>
      </c>
      <c r="U11" s="41"/>
      <c r="V11" s="41"/>
      <c r="W11" s="41">
        <v>0</v>
      </c>
      <c r="X11" s="41">
        <v>46210</v>
      </c>
      <c r="Y11" s="41"/>
      <c r="Z11" s="41">
        <v>0</v>
      </c>
      <c r="AA11" s="42">
        <f aca="true" t="shared" si="1" ref="AA11:AA50">K11+L11+M11+N11+O11+P11+Q11+R11+S11+T11+U11+V11+W11+X11+Y11+Z11</f>
        <v>175930</v>
      </c>
      <c r="AB11" s="41">
        <v>110291</v>
      </c>
      <c r="AC11" s="41">
        <v>4068</v>
      </c>
      <c r="AD11" s="41"/>
      <c r="AE11" s="41"/>
      <c r="AF11" s="41"/>
      <c r="AG11" s="41"/>
      <c r="AH11" s="41"/>
      <c r="AI11" s="41">
        <v>1206</v>
      </c>
      <c r="AJ11" s="41">
        <v>23244</v>
      </c>
      <c r="AK11" s="42">
        <f aca="true" t="shared" si="2" ref="AK11:AK50">SUM(AB11:AJ11)</f>
        <v>138809</v>
      </c>
      <c r="AL11" s="42">
        <f aca="true" t="shared" si="3" ref="AL11:AL50">J11+AA11+AK11</f>
        <v>318367</v>
      </c>
    </row>
    <row r="12" spans="1:38" ht="12.75">
      <c r="A12" s="43">
        <v>2</v>
      </c>
      <c r="B12" s="44" t="s">
        <v>61</v>
      </c>
      <c r="C12" s="45"/>
      <c r="D12" s="45"/>
      <c r="E12" s="45"/>
      <c r="F12" s="45"/>
      <c r="G12" s="45">
        <v>1014</v>
      </c>
      <c r="H12" s="45">
        <v>41421</v>
      </c>
      <c r="I12" s="45"/>
      <c r="J12" s="46">
        <f t="shared" si="0"/>
        <v>42435</v>
      </c>
      <c r="K12" s="45">
        <v>21859</v>
      </c>
      <c r="L12" s="45"/>
      <c r="M12" s="45">
        <v>384</v>
      </c>
      <c r="N12" s="45">
        <v>217</v>
      </c>
      <c r="O12" s="45">
        <v>5557</v>
      </c>
      <c r="P12" s="45">
        <v>24520</v>
      </c>
      <c r="Q12" s="45">
        <v>47</v>
      </c>
      <c r="R12" s="45">
        <v>126</v>
      </c>
      <c r="S12" s="45">
        <v>0</v>
      </c>
      <c r="T12" s="45">
        <v>14389</v>
      </c>
      <c r="U12" s="45"/>
      <c r="V12" s="45"/>
      <c r="W12" s="45"/>
      <c r="X12" s="45">
        <v>0</v>
      </c>
      <c r="Y12" s="45"/>
      <c r="Z12" s="45"/>
      <c r="AA12" s="46">
        <f t="shared" si="1"/>
        <v>67099</v>
      </c>
      <c r="AB12" s="45">
        <v>160727</v>
      </c>
      <c r="AC12" s="45">
        <v>4477</v>
      </c>
      <c r="AD12" s="45"/>
      <c r="AE12" s="45"/>
      <c r="AF12" s="45">
        <v>2650</v>
      </c>
      <c r="AG12" s="45"/>
      <c r="AH12" s="45"/>
      <c r="AI12" s="45">
        <v>3600</v>
      </c>
      <c r="AJ12" s="45">
        <v>6227</v>
      </c>
      <c r="AK12" s="46">
        <f t="shared" si="2"/>
        <v>177681</v>
      </c>
      <c r="AL12" s="46">
        <f t="shared" si="3"/>
        <v>287215</v>
      </c>
    </row>
    <row r="13" spans="1:38" ht="12.75">
      <c r="A13" s="43">
        <v>3</v>
      </c>
      <c r="B13" s="44" t="s">
        <v>46</v>
      </c>
      <c r="C13" s="45"/>
      <c r="D13" s="45"/>
      <c r="E13" s="45"/>
      <c r="F13" s="45"/>
      <c r="G13" s="45">
        <v>1289</v>
      </c>
      <c r="H13" s="45">
        <v>0</v>
      </c>
      <c r="I13" s="45">
        <v>0</v>
      </c>
      <c r="J13" s="46">
        <f t="shared" si="0"/>
        <v>1289</v>
      </c>
      <c r="K13" s="45">
        <v>77102</v>
      </c>
      <c r="L13" s="45"/>
      <c r="M13" s="45">
        <v>20100</v>
      </c>
      <c r="N13" s="45">
        <v>0</v>
      </c>
      <c r="O13" s="45">
        <v>60239</v>
      </c>
      <c r="P13" s="45">
        <v>109353</v>
      </c>
      <c r="Q13" s="45">
        <v>119</v>
      </c>
      <c r="R13" s="45">
        <v>12237</v>
      </c>
      <c r="S13" s="45"/>
      <c r="T13" s="45">
        <v>369617</v>
      </c>
      <c r="U13" s="45">
        <v>3142</v>
      </c>
      <c r="V13" s="45"/>
      <c r="W13" s="45"/>
      <c r="X13" s="45">
        <v>13922</v>
      </c>
      <c r="Y13" s="45"/>
      <c r="Z13" s="45"/>
      <c r="AA13" s="46">
        <f t="shared" si="1"/>
        <v>665831</v>
      </c>
      <c r="AB13" s="45">
        <v>97965</v>
      </c>
      <c r="AC13" s="45">
        <v>2286</v>
      </c>
      <c r="AD13" s="45"/>
      <c r="AE13" s="45"/>
      <c r="AF13" s="45">
        <v>6612</v>
      </c>
      <c r="AG13" s="45">
        <v>0</v>
      </c>
      <c r="AH13" s="45">
        <v>1459</v>
      </c>
      <c r="AI13" s="45">
        <v>5054</v>
      </c>
      <c r="AJ13" s="45">
        <v>455437</v>
      </c>
      <c r="AK13" s="46">
        <f t="shared" si="2"/>
        <v>568813</v>
      </c>
      <c r="AL13" s="46">
        <f t="shared" si="3"/>
        <v>1235933</v>
      </c>
    </row>
    <row r="14" spans="1:38" ht="25.5">
      <c r="A14" s="43">
        <v>4</v>
      </c>
      <c r="B14" s="44" t="s">
        <v>73</v>
      </c>
      <c r="C14" s="45"/>
      <c r="D14" s="45"/>
      <c r="E14" s="45"/>
      <c r="F14" s="45"/>
      <c r="G14" s="45">
        <v>1005</v>
      </c>
      <c r="H14" s="45"/>
      <c r="I14" s="45"/>
      <c r="J14" s="46">
        <f t="shared" si="0"/>
        <v>1005</v>
      </c>
      <c r="K14" s="45"/>
      <c r="L14" s="45"/>
      <c r="M14" s="45"/>
      <c r="N14" s="45">
        <v>1131</v>
      </c>
      <c r="O14" s="45">
        <v>2232</v>
      </c>
      <c r="P14" s="45">
        <v>21969</v>
      </c>
      <c r="Q14" s="45"/>
      <c r="R14" s="45">
        <v>9</v>
      </c>
      <c r="S14" s="45">
        <v>1120</v>
      </c>
      <c r="T14" s="45">
        <v>1769</v>
      </c>
      <c r="U14" s="45"/>
      <c r="V14" s="45"/>
      <c r="W14" s="45"/>
      <c r="X14" s="45">
        <v>5044</v>
      </c>
      <c r="Y14" s="45"/>
      <c r="Z14" s="45"/>
      <c r="AA14" s="46">
        <f t="shared" si="1"/>
        <v>33274</v>
      </c>
      <c r="AB14" s="45"/>
      <c r="AC14" s="45"/>
      <c r="AD14" s="45"/>
      <c r="AE14" s="45"/>
      <c r="AF14" s="45">
        <v>377</v>
      </c>
      <c r="AG14" s="45"/>
      <c r="AH14" s="45"/>
      <c r="AI14" s="45"/>
      <c r="AJ14" s="45">
        <v>11368</v>
      </c>
      <c r="AK14" s="46">
        <f t="shared" si="2"/>
        <v>11745</v>
      </c>
      <c r="AL14" s="46">
        <f t="shared" si="3"/>
        <v>46024</v>
      </c>
    </row>
    <row r="15" spans="1:38" ht="12.75">
      <c r="A15" s="43">
        <v>5</v>
      </c>
      <c r="B15" s="44" t="s">
        <v>86</v>
      </c>
      <c r="C15" s="45"/>
      <c r="D15" s="45"/>
      <c r="E15" s="45"/>
      <c r="F15" s="45"/>
      <c r="G15" s="45">
        <v>889</v>
      </c>
      <c r="H15" s="45"/>
      <c r="I15" s="45">
        <v>0</v>
      </c>
      <c r="J15" s="46">
        <f t="shared" si="0"/>
        <v>889</v>
      </c>
      <c r="K15" s="45">
        <v>74215</v>
      </c>
      <c r="L15" s="45">
        <v>0</v>
      </c>
      <c r="M15" s="45">
        <v>534</v>
      </c>
      <c r="N15" s="45">
        <v>0</v>
      </c>
      <c r="O15" s="45">
        <v>5077</v>
      </c>
      <c r="P15" s="45">
        <v>82069</v>
      </c>
      <c r="Q15" s="45">
        <v>4874</v>
      </c>
      <c r="R15" s="45">
        <v>0</v>
      </c>
      <c r="S15" s="45">
        <v>0</v>
      </c>
      <c r="T15" s="45">
        <v>148070</v>
      </c>
      <c r="U15" s="45">
        <v>0</v>
      </c>
      <c r="V15" s="45"/>
      <c r="W15" s="45"/>
      <c r="X15" s="45">
        <v>0</v>
      </c>
      <c r="Y15" s="45"/>
      <c r="Z15" s="45"/>
      <c r="AA15" s="46">
        <f t="shared" si="1"/>
        <v>314839</v>
      </c>
      <c r="AB15" s="45">
        <v>17372</v>
      </c>
      <c r="AC15" s="45">
        <v>73</v>
      </c>
      <c r="AD15" s="45"/>
      <c r="AE15" s="45"/>
      <c r="AF15" s="45">
        <v>2754</v>
      </c>
      <c r="AG15" s="45"/>
      <c r="AH15" s="45"/>
      <c r="AI15" s="45">
        <v>1342</v>
      </c>
      <c r="AJ15" s="45">
        <v>13723</v>
      </c>
      <c r="AK15" s="46">
        <f t="shared" si="2"/>
        <v>35264</v>
      </c>
      <c r="AL15" s="46">
        <f t="shared" si="3"/>
        <v>350992</v>
      </c>
    </row>
    <row r="16" spans="1:38" ht="38.25">
      <c r="A16" s="43">
        <v>6</v>
      </c>
      <c r="B16" s="44" t="s">
        <v>56</v>
      </c>
      <c r="C16" s="45">
        <v>282479</v>
      </c>
      <c r="D16" s="45">
        <v>200293</v>
      </c>
      <c r="E16" s="45"/>
      <c r="F16" s="45">
        <v>300</v>
      </c>
      <c r="G16" s="45">
        <v>54752</v>
      </c>
      <c r="H16" s="45"/>
      <c r="I16" s="45"/>
      <c r="J16" s="46">
        <f t="shared" si="0"/>
        <v>537824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6">
        <f t="shared" si="1"/>
        <v>0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6">
        <f t="shared" si="2"/>
        <v>0</v>
      </c>
      <c r="AL16" s="46">
        <f t="shared" si="3"/>
        <v>537824</v>
      </c>
    </row>
    <row r="17" spans="1:38" ht="25.5">
      <c r="A17" s="43">
        <v>7</v>
      </c>
      <c r="B17" s="44" t="s">
        <v>67</v>
      </c>
      <c r="C17" s="45"/>
      <c r="D17" s="45"/>
      <c r="E17" s="45"/>
      <c r="F17" s="45"/>
      <c r="G17" s="45">
        <v>40</v>
      </c>
      <c r="H17" s="45">
        <v>135614</v>
      </c>
      <c r="I17" s="45">
        <v>0</v>
      </c>
      <c r="J17" s="46">
        <f t="shared" si="0"/>
        <v>135654</v>
      </c>
      <c r="K17" s="45">
        <v>0</v>
      </c>
      <c r="L17" s="45"/>
      <c r="M17" s="45"/>
      <c r="N17" s="45"/>
      <c r="O17" s="45">
        <v>0</v>
      </c>
      <c r="P17" s="45">
        <v>0</v>
      </c>
      <c r="Q17" s="45"/>
      <c r="R17" s="45"/>
      <c r="S17" s="45"/>
      <c r="T17" s="45">
        <v>18</v>
      </c>
      <c r="U17" s="45"/>
      <c r="V17" s="45"/>
      <c r="W17" s="45"/>
      <c r="X17" s="45"/>
      <c r="Y17" s="45"/>
      <c r="Z17" s="45">
        <v>0</v>
      </c>
      <c r="AA17" s="46">
        <f t="shared" si="1"/>
        <v>18</v>
      </c>
      <c r="AB17" s="45"/>
      <c r="AC17" s="45"/>
      <c r="AD17" s="45"/>
      <c r="AE17" s="45"/>
      <c r="AF17" s="45"/>
      <c r="AG17" s="45"/>
      <c r="AH17" s="45"/>
      <c r="AI17" s="45"/>
      <c r="AJ17" s="45">
        <v>6735</v>
      </c>
      <c r="AK17" s="46">
        <f t="shared" si="2"/>
        <v>6735</v>
      </c>
      <c r="AL17" s="46">
        <f t="shared" si="3"/>
        <v>142407</v>
      </c>
    </row>
    <row r="18" spans="1:38" ht="12.75">
      <c r="A18" s="43">
        <v>8</v>
      </c>
      <c r="B18" s="44" t="s">
        <v>68</v>
      </c>
      <c r="C18" s="45"/>
      <c r="D18" s="45"/>
      <c r="E18" s="45"/>
      <c r="F18" s="45"/>
      <c r="G18" s="45"/>
      <c r="H18" s="45"/>
      <c r="I18" s="45"/>
      <c r="J18" s="46">
        <f t="shared" si="0"/>
        <v>0</v>
      </c>
      <c r="K18" s="45"/>
      <c r="L18" s="45"/>
      <c r="M18" s="45"/>
      <c r="N18" s="45"/>
      <c r="O18" s="45"/>
      <c r="P18" s="45">
        <v>5856</v>
      </c>
      <c r="Q18" s="45"/>
      <c r="R18" s="45"/>
      <c r="S18" s="45"/>
      <c r="T18" s="45">
        <v>6716</v>
      </c>
      <c r="U18" s="45"/>
      <c r="V18" s="45"/>
      <c r="W18" s="45"/>
      <c r="X18" s="45"/>
      <c r="Y18" s="45"/>
      <c r="Z18" s="45"/>
      <c r="AA18" s="46">
        <f t="shared" si="1"/>
        <v>12572</v>
      </c>
      <c r="AB18" s="45">
        <v>14711</v>
      </c>
      <c r="AC18" s="45">
        <v>96</v>
      </c>
      <c r="AD18" s="45"/>
      <c r="AE18" s="45"/>
      <c r="AF18" s="45"/>
      <c r="AG18" s="45"/>
      <c r="AH18" s="45"/>
      <c r="AI18" s="45">
        <v>0</v>
      </c>
      <c r="AJ18" s="45">
        <v>10765</v>
      </c>
      <c r="AK18" s="46">
        <f t="shared" si="2"/>
        <v>25572</v>
      </c>
      <c r="AL18" s="46">
        <f t="shared" si="3"/>
        <v>38144</v>
      </c>
    </row>
    <row r="19" spans="1:38" ht="12.75">
      <c r="A19" s="43">
        <v>9</v>
      </c>
      <c r="B19" s="44" t="s">
        <v>47</v>
      </c>
      <c r="C19" s="45"/>
      <c r="D19" s="45"/>
      <c r="E19" s="45"/>
      <c r="F19" s="45"/>
      <c r="G19" s="45">
        <v>78908</v>
      </c>
      <c r="H19" s="45">
        <v>1990856</v>
      </c>
      <c r="I19" s="45"/>
      <c r="J19" s="46">
        <f t="shared" si="0"/>
        <v>2069764</v>
      </c>
      <c r="K19" s="45">
        <v>138829</v>
      </c>
      <c r="L19" s="45">
        <v>1140</v>
      </c>
      <c r="M19" s="45">
        <v>3967</v>
      </c>
      <c r="N19" s="45"/>
      <c r="O19" s="45">
        <v>26258</v>
      </c>
      <c r="P19" s="45">
        <v>866732</v>
      </c>
      <c r="Q19" s="45">
        <v>1766</v>
      </c>
      <c r="R19" s="45">
        <v>392</v>
      </c>
      <c r="S19" s="45">
        <v>35785</v>
      </c>
      <c r="T19" s="45">
        <v>192729</v>
      </c>
      <c r="U19" s="45">
        <v>2155</v>
      </c>
      <c r="V19" s="45"/>
      <c r="W19" s="45"/>
      <c r="X19" s="45">
        <v>828668</v>
      </c>
      <c r="Y19" s="45"/>
      <c r="Z19" s="45"/>
      <c r="AA19" s="46">
        <f t="shared" si="1"/>
        <v>2098421</v>
      </c>
      <c r="AB19" s="45">
        <v>289814</v>
      </c>
      <c r="AC19" s="45">
        <v>12064</v>
      </c>
      <c r="AD19" s="45"/>
      <c r="AE19" s="45">
        <v>1756</v>
      </c>
      <c r="AF19" s="45">
        <v>13553</v>
      </c>
      <c r="AG19" s="45">
        <v>259</v>
      </c>
      <c r="AH19" s="45">
        <v>301</v>
      </c>
      <c r="AI19" s="45">
        <v>20350</v>
      </c>
      <c r="AJ19" s="45">
        <v>320883</v>
      </c>
      <c r="AK19" s="46">
        <f t="shared" si="2"/>
        <v>658980</v>
      </c>
      <c r="AL19" s="46">
        <f t="shared" si="3"/>
        <v>4827165</v>
      </c>
    </row>
    <row r="20" spans="1:38" ht="12.75">
      <c r="A20" s="43">
        <v>10</v>
      </c>
      <c r="B20" s="44" t="s">
        <v>63</v>
      </c>
      <c r="C20" s="45"/>
      <c r="D20" s="45"/>
      <c r="E20" s="45"/>
      <c r="F20" s="45"/>
      <c r="G20" s="45">
        <v>4</v>
      </c>
      <c r="H20" s="45">
        <v>276339</v>
      </c>
      <c r="I20" s="45"/>
      <c r="J20" s="46">
        <f t="shared" si="0"/>
        <v>276343</v>
      </c>
      <c r="K20" s="45"/>
      <c r="L20" s="45"/>
      <c r="M20" s="45"/>
      <c r="N20" s="45"/>
      <c r="O20" s="45"/>
      <c r="P20" s="45">
        <v>56</v>
      </c>
      <c r="Q20" s="45"/>
      <c r="R20" s="45"/>
      <c r="S20" s="45"/>
      <c r="T20" s="45">
        <v>1583</v>
      </c>
      <c r="U20" s="45"/>
      <c r="V20" s="45"/>
      <c r="W20" s="45"/>
      <c r="X20" s="45"/>
      <c r="Y20" s="45"/>
      <c r="Z20" s="45">
        <v>0</v>
      </c>
      <c r="AA20" s="46">
        <f t="shared" si="1"/>
        <v>1639</v>
      </c>
      <c r="AB20" s="45">
        <v>21227</v>
      </c>
      <c r="AC20" s="45">
        <v>815</v>
      </c>
      <c r="AD20" s="45"/>
      <c r="AE20" s="45"/>
      <c r="AF20" s="45"/>
      <c r="AG20" s="45"/>
      <c r="AH20" s="45"/>
      <c r="AI20" s="45"/>
      <c r="AJ20" s="45">
        <v>241</v>
      </c>
      <c r="AK20" s="46">
        <f t="shared" si="2"/>
        <v>22283</v>
      </c>
      <c r="AL20" s="46">
        <f t="shared" si="3"/>
        <v>300265</v>
      </c>
    </row>
    <row r="21" spans="1:38" ht="12.75">
      <c r="A21" s="43">
        <v>11</v>
      </c>
      <c r="B21" s="44" t="s">
        <v>72</v>
      </c>
      <c r="C21" s="45">
        <v>6003</v>
      </c>
      <c r="D21" s="45">
        <v>70973</v>
      </c>
      <c r="E21" s="45"/>
      <c r="F21" s="45"/>
      <c r="G21" s="45">
        <v>0</v>
      </c>
      <c r="H21" s="45"/>
      <c r="I21" s="45"/>
      <c r="J21" s="46">
        <f t="shared" si="0"/>
        <v>76976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6">
        <f t="shared" si="1"/>
        <v>0</v>
      </c>
      <c r="AB21" s="45">
        <v>0</v>
      </c>
      <c r="AC21" s="45"/>
      <c r="AD21" s="45"/>
      <c r="AE21" s="45"/>
      <c r="AF21" s="45"/>
      <c r="AG21" s="45"/>
      <c r="AH21" s="45"/>
      <c r="AI21" s="45"/>
      <c r="AJ21" s="45"/>
      <c r="AK21" s="46">
        <f t="shared" si="2"/>
        <v>0</v>
      </c>
      <c r="AL21" s="46">
        <f t="shared" si="3"/>
        <v>76976</v>
      </c>
    </row>
    <row r="22" spans="1:38" ht="12.75">
      <c r="A22" s="43">
        <v>12</v>
      </c>
      <c r="B22" s="44" t="s">
        <v>74</v>
      </c>
      <c r="C22" s="45">
        <v>259</v>
      </c>
      <c r="D22" s="45">
        <v>47713</v>
      </c>
      <c r="E22" s="45">
        <v>178</v>
      </c>
      <c r="F22" s="45"/>
      <c r="G22" s="45">
        <v>48710</v>
      </c>
      <c r="H22" s="45">
        <v>38</v>
      </c>
      <c r="I22" s="45"/>
      <c r="J22" s="46">
        <f t="shared" si="0"/>
        <v>96898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6">
        <f t="shared" si="1"/>
        <v>0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6">
        <f t="shared" si="2"/>
        <v>0</v>
      </c>
      <c r="AL22" s="46">
        <f t="shared" si="3"/>
        <v>96898</v>
      </c>
    </row>
    <row r="23" spans="1:38" ht="25.5">
      <c r="A23" s="43">
        <v>13</v>
      </c>
      <c r="B23" s="44" t="s">
        <v>66</v>
      </c>
      <c r="C23" s="45">
        <v>3214</v>
      </c>
      <c r="D23" s="45">
        <v>142220</v>
      </c>
      <c r="E23" s="45"/>
      <c r="F23" s="45"/>
      <c r="G23" s="45">
        <v>3045</v>
      </c>
      <c r="H23" s="45"/>
      <c r="I23" s="45"/>
      <c r="J23" s="46">
        <f t="shared" si="0"/>
        <v>148479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6">
        <f t="shared" si="1"/>
        <v>0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6">
        <f t="shared" si="2"/>
        <v>0</v>
      </c>
      <c r="AL23" s="46">
        <f t="shared" si="3"/>
        <v>148479</v>
      </c>
    </row>
    <row r="24" spans="1:38" ht="12.75">
      <c r="A24" s="43">
        <v>14</v>
      </c>
      <c r="B24" s="44" t="s">
        <v>78</v>
      </c>
      <c r="C24" s="45"/>
      <c r="D24" s="45"/>
      <c r="E24" s="45"/>
      <c r="F24" s="45"/>
      <c r="G24" s="45"/>
      <c r="H24" s="45"/>
      <c r="I24" s="45"/>
      <c r="J24" s="46">
        <f t="shared" si="0"/>
        <v>0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6">
        <f t="shared" si="1"/>
        <v>0</v>
      </c>
      <c r="AB24" s="45">
        <v>19577</v>
      </c>
      <c r="AC24" s="45"/>
      <c r="AD24" s="45"/>
      <c r="AE24" s="45"/>
      <c r="AF24" s="45"/>
      <c r="AG24" s="45"/>
      <c r="AH24" s="45"/>
      <c r="AI24" s="45"/>
      <c r="AJ24" s="45"/>
      <c r="AK24" s="46">
        <f t="shared" si="2"/>
        <v>19577</v>
      </c>
      <c r="AL24" s="46">
        <f t="shared" si="3"/>
        <v>19577</v>
      </c>
    </row>
    <row r="25" spans="1:38" ht="12.75">
      <c r="A25" s="43">
        <v>15</v>
      </c>
      <c r="B25" s="44" t="s">
        <v>52</v>
      </c>
      <c r="C25" s="45"/>
      <c r="D25" s="45"/>
      <c r="E25" s="45"/>
      <c r="F25" s="45"/>
      <c r="G25" s="45">
        <v>38106</v>
      </c>
      <c r="H25" s="45">
        <v>118432</v>
      </c>
      <c r="I25" s="45"/>
      <c r="J25" s="46">
        <f t="shared" si="0"/>
        <v>156538</v>
      </c>
      <c r="K25" s="45">
        <v>75048</v>
      </c>
      <c r="L25" s="45">
        <v>0</v>
      </c>
      <c r="M25" s="45">
        <v>3738</v>
      </c>
      <c r="N25" s="45">
        <v>314</v>
      </c>
      <c r="O25" s="45">
        <v>127534</v>
      </c>
      <c r="P25" s="45">
        <v>137614</v>
      </c>
      <c r="Q25" s="45">
        <v>5028</v>
      </c>
      <c r="R25" s="45">
        <v>3408</v>
      </c>
      <c r="S25" s="45">
        <v>625</v>
      </c>
      <c r="T25" s="45">
        <v>53653</v>
      </c>
      <c r="U25" s="45">
        <v>522</v>
      </c>
      <c r="V25" s="45"/>
      <c r="W25" s="45">
        <v>0</v>
      </c>
      <c r="X25" s="45">
        <v>13902</v>
      </c>
      <c r="Y25" s="45"/>
      <c r="Z25" s="45"/>
      <c r="AA25" s="46">
        <f t="shared" si="1"/>
        <v>421386</v>
      </c>
      <c r="AB25" s="45">
        <v>247999</v>
      </c>
      <c r="AC25" s="45">
        <v>10863</v>
      </c>
      <c r="AD25" s="45"/>
      <c r="AE25" s="45">
        <v>814</v>
      </c>
      <c r="AF25" s="45">
        <v>9622</v>
      </c>
      <c r="AG25" s="45">
        <v>2003</v>
      </c>
      <c r="AH25" s="45">
        <v>1943</v>
      </c>
      <c r="AI25" s="45">
        <v>6376</v>
      </c>
      <c r="AJ25" s="45">
        <v>59460</v>
      </c>
      <c r="AK25" s="46">
        <f t="shared" si="2"/>
        <v>339080</v>
      </c>
      <c r="AL25" s="46">
        <f t="shared" si="3"/>
        <v>917004</v>
      </c>
    </row>
    <row r="26" spans="1:38" ht="12.75">
      <c r="A26" s="43">
        <v>16</v>
      </c>
      <c r="B26" s="44" t="s">
        <v>59</v>
      </c>
      <c r="C26" s="45"/>
      <c r="D26" s="45"/>
      <c r="E26" s="45"/>
      <c r="F26" s="45"/>
      <c r="G26" s="45">
        <v>8779</v>
      </c>
      <c r="H26" s="45">
        <v>34465</v>
      </c>
      <c r="I26" s="45"/>
      <c r="J26" s="46">
        <f t="shared" si="0"/>
        <v>43244</v>
      </c>
      <c r="K26" s="45">
        <v>50547</v>
      </c>
      <c r="L26" s="45"/>
      <c r="M26" s="45">
        <v>72318</v>
      </c>
      <c r="N26" s="45">
        <v>1144</v>
      </c>
      <c r="O26" s="45">
        <v>21206</v>
      </c>
      <c r="P26" s="45">
        <v>37652</v>
      </c>
      <c r="Q26" s="45">
        <v>735</v>
      </c>
      <c r="R26" s="45">
        <v>76717</v>
      </c>
      <c r="S26" s="45">
        <v>1500</v>
      </c>
      <c r="T26" s="45">
        <v>16957</v>
      </c>
      <c r="U26" s="45"/>
      <c r="V26" s="45"/>
      <c r="W26" s="45">
        <v>80</v>
      </c>
      <c r="X26" s="45"/>
      <c r="Y26" s="45"/>
      <c r="Z26" s="45"/>
      <c r="AA26" s="46">
        <f t="shared" si="1"/>
        <v>278856</v>
      </c>
      <c r="AB26" s="45">
        <v>73761</v>
      </c>
      <c r="AC26" s="45">
        <v>2520</v>
      </c>
      <c r="AD26" s="45"/>
      <c r="AE26" s="45"/>
      <c r="AF26" s="45">
        <v>3080</v>
      </c>
      <c r="AG26" s="45"/>
      <c r="AH26" s="45">
        <v>432</v>
      </c>
      <c r="AI26" s="45">
        <v>84</v>
      </c>
      <c r="AJ26" s="45">
        <v>18554</v>
      </c>
      <c r="AK26" s="46">
        <f t="shared" si="2"/>
        <v>98431</v>
      </c>
      <c r="AL26" s="46">
        <f t="shared" si="3"/>
        <v>420531</v>
      </c>
    </row>
    <row r="27" spans="1:38" ht="12.75">
      <c r="A27" s="43">
        <v>17</v>
      </c>
      <c r="B27" s="44" t="s">
        <v>48</v>
      </c>
      <c r="C27" s="45"/>
      <c r="D27" s="45"/>
      <c r="E27" s="45"/>
      <c r="F27" s="45"/>
      <c r="G27" s="45">
        <v>375504</v>
      </c>
      <c r="H27" s="45">
        <v>2010</v>
      </c>
      <c r="I27" s="45"/>
      <c r="J27" s="46">
        <f t="shared" si="0"/>
        <v>377514</v>
      </c>
      <c r="K27" s="45">
        <v>43089</v>
      </c>
      <c r="L27" s="45">
        <v>0</v>
      </c>
      <c r="M27" s="45">
        <v>-185</v>
      </c>
      <c r="N27" s="45"/>
      <c r="O27" s="45">
        <v>3820</v>
      </c>
      <c r="P27" s="45">
        <v>101414</v>
      </c>
      <c r="Q27" s="45">
        <v>1505</v>
      </c>
      <c r="R27" s="45">
        <v>79</v>
      </c>
      <c r="S27" s="45"/>
      <c r="T27" s="45">
        <v>34036</v>
      </c>
      <c r="U27" s="45">
        <v>0</v>
      </c>
      <c r="V27" s="45"/>
      <c r="W27" s="45"/>
      <c r="X27" s="45">
        <v>466212</v>
      </c>
      <c r="Y27" s="45"/>
      <c r="Z27" s="45"/>
      <c r="AA27" s="46">
        <f t="shared" si="1"/>
        <v>649970</v>
      </c>
      <c r="AB27" s="45">
        <v>3866</v>
      </c>
      <c r="AC27" s="45">
        <v>-180</v>
      </c>
      <c r="AD27" s="45"/>
      <c r="AE27" s="45"/>
      <c r="AF27" s="45">
        <v>1239</v>
      </c>
      <c r="AG27" s="45"/>
      <c r="AH27" s="45"/>
      <c r="AI27" s="45">
        <v>2112</v>
      </c>
      <c r="AJ27" s="45">
        <v>10112</v>
      </c>
      <c r="AK27" s="46">
        <f t="shared" si="2"/>
        <v>17149</v>
      </c>
      <c r="AL27" s="46">
        <f t="shared" si="3"/>
        <v>1044633</v>
      </c>
    </row>
    <row r="28" spans="1:38" ht="12.75">
      <c r="A28" s="43">
        <v>18</v>
      </c>
      <c r="B28" s="44" t="s">
        <v>69</v>
      </c>
      <c r="C28" s="45"/>
      <c r="D28" s="45"/>
      <c r="E28" s="45"/>
      <c r="F28" s="45"/>
      <c r="G28" s="45">
        <v>11279</v>
      </c>
      <c r="H28" s="45"/>
      <c r="I28" s="45"/>
      <c r="J28" s="46">
        <f t="shared" si="0"/>
        <v>11279</v>
      </c>
      <c r="K28" s="45">
        <v>14377</v>
      </c>
      <c r="L28" s="45"/>
      <c r="M28" s="45"/>
      <c r="N28" s="45"/>
      <c r="O28" s="45">
        <v>4889</v>
      </c>
      <c r="P28" s="45">
        <v>8146</v>
      </c>
      <c r="Q28" s="45"/>
      <c r="R28" s="45"/>
      <c r="S28" s="45"/>
      <c r="T28" s="45">
        <v>547</v>
      </c>
      <c r="U28" s="45"/>
      <c r="V28" s="45"/>
      <c r="W28" s="45"/>
      <c r="X28" s="45"/>
      <c r="Y28" s="45"/>
      <c r="Z28" s="45"/>
      <c r="AA28" s="46">
        <f t="shared" si="1"/>
        <v>27959</v>
      </c>
      <c r="AB28" s="45">
        <v>70354</v>
      </c>
      <c r="AC28" s="45">
        <v>2776</v>
      </c>
      <c r="AD28" s="45"/>
      <c r="AE28" s="45"/>
      <c r="AF28" s="45">
        <v>6923</v>
      </c>
      <c r="AG28" s="45"/>
      <c r="AH28" s="45"/>
      <c r="AI28" s="45">
        <v>2294</v>
      </c>
      <c r="AJ28" s="45">
        <v>21878</v>
      </c>
      <c r="AK28" s="46">
        <f t="shared" si="2"/>
        <v>104225</v>
      </c>
      <c r="AL28" s="46">
        <f t="shared" si="3"/>
        <v>143463</v>
      </c>
    </row>
    <row r="29" spans="1:38" ht="12.75">
      <c r="A29" s="43">
        <v>19</v>
      </c>
      <c r="B29" s="44" t="s">
        <v>51</v>
      </c>
      <c r="C29" s="45"/>
      <c r="D29" s="45"/>
      <c r="E29" s="45"/>
      <c r="F29" s="45"/>
      <c r="G29" s="45">
        <v>1935</v>
      </c>
      <c r="H29" s="45">
        <v>57010</v>
      </c>
      <c r="I29" s="45">
        <v>0</v>
      </c>
      <c r="J29" s="46">
        <f t="shared" si="0"/>
        <v>58945</v>
      </c>
      <c r="K29" s="45">
        <v>9396</v>
      </c>
      <c r="L29" s="45"/>
      <c r="M29" s="45">
        <v>51021</v>
      </c>
      <c r="N29" s="45"/>
      <c r="O29" s="45">
        <v>9934</v>
      </c>
      <c r="P29" s="45">
        <v>160913</v>
      </c>
      <c r="Q29" s="45">
        <v>125</v>
      </c>
      <c r="R29" s="45">
        <v>20993</v>
      </c>
      <c r="S29" s="45">
        <v>209</v>
      </c>
      <c r="T29" s="45">
        <v>55830</v>
      </c>
      <c r="U29" s="45">
        <v>25057</v>
      </c>
      <c r="V29" s="45"/>
      <c r="W29" s="45"/>
      <c r="X29" s="45">
        <v>0</v>
      </c>
      <c r="Y29" s="45"/>
      <c r="Z29" s="45">
        <v>0</v>
      </c>
      <c r="AA29" s="46">
        <f t="shared" si="1"/>
        <v>333478</v>
      </c>
      <c r="AB29" s="45">
        <v>7115</v>
      </c>
      <c r="AC29" s="45">
        <v>2704</v>
      </c>
      <c r="AD29" s="45"/>
      <c r="AE29" s="45">
        <v>669</v>
      </c>
      <c r="AF29" s="45">
        <v>2819</v>
      </c>
      <c r="AG29" s="45"/>
      <c r="AH29" s="45">
        <v>0</v>
      </c>
      <c r="AI29" s="45">
        <v>2511</v>
      </c>
      <c r="AJ29" s="45">
        <v>15082</v>
      </c>
      <c r="AK29" s="46">
        <f t="shared" si="2"/>
        <v>30900</v>
      </c>
      <c r="AL29" s="46">
        <f t="shared" si="3"/>
        <v>423323</v>
      </c>
    </row>
    <row r="30" spans="1:38" ht="12.75">
      <c r="A30" s="43">
        <v>20</v>
      </c>
      <c r="B30" s="44" t="s">
        <v>60</v>
      </c>
      <c r="C30" s="45">
        <v>0</v>
      </c>
      <c r="D30" s="45"/>
      <c r="E30" s="45"/>
      <c r="F30" s="45"/>
      <c r="G30" s="45">
        <v>644</v>
      </c>
      <c r="H30" s="45"/>
      <c r="I30" s="45"/>
      <c r="J30" s="46">
        <f t="shared" si="0"/>
        <v>644</v>
      </c>
      <c r="K30" s="45">
        <v>7065</v>
      </c>
      <c r="L30" s="45"/>
      <c r="M30" s="45">
        <v>64158</v>
      </c>
      <c r="N30" s="45"/>
      <c r="O30" s="45"/>
      <c r="P30" s="45">
        <v>1168</v>
      </c>
      <c r="Q30" s="45">
        <v>0</v>
      </c>
      <c r="R30" s="45">
        <v>74878</v>
      </c>
      <c r="S30" s="45"/>
      <c r="T30" s="45">
        <v>52927</v>
      </c>
      <c r="U30" s="45"/>
      <c r="V30" s="45"/>
      <c r="W30" s="45"/>
      <c r="X30" s="45">
        <v>83</v>
      </c>
      <c r="Y30" s="45"/>
      <c r="Z30" s="45"/>
      <c r="AA30" s="46">
        <f t="shared" si="1"/>
        <v>200279</v>
      </c>
      <c r="AB30" s="45">
        <v>2469</v>
      </c>
      <c r="AC30" s="45">
        <v>952</v>
      </c>
      <c r="AD30" s="45">
        <v>0</v>
      </c>
      <c r="AE30" s="45"/>
      <c r="AF30" s="45">
        <v>488</v>
      </c>
      <c r="AG30" s="45"/>
      <c r="AH30" s="45"/>
      <c r="AI30" s="45">
        <v>996</v>
      </c>
      <c r="AJ30" s="45">
        <v>3712</v>
      </c>
      <c r="AK30" s="46">
        <f t="shared" si="2"/>
        <v>8617</v>
      </c>
      <c r="AL30" s="46">
        <f t="shared" si="3"/>
        <v>209540</v>
      </c>
    </row>
    <row r="31" spans="1:38" ht="12.75">
      <c r="A31" s="43">
        <v>21</v>
      </c>
      <c r="B31" s="44" t="s">
        <v>57</v>
      </c>
      <c r="C31" s="45"/>
      <c r="D31" s="45"/>
      <c r="E31" s="45"/>
      <c r="F31" s="45"/>
      <c r="G31" s="45">
        <v>284</v>
      </c>
      <c r="H31" s="45">
        <v>39371</v>
      </c>
      <c r="I31" s="45"/>
      <c r="J31" s="46">
        <f t="shared" si="0"/>
        <v>39655</v>
      </c>
      <c r="K31" s="45">
        <v>10222</v>
      </c>
      <c r="L31" s="45"/>
      <c r="M31" s="45"/>
      <c r="N31" s="45"/>
      <c r="O31" s="45">
        <v>144</v>
      </c>
      <c r="P31" s="45">
        <v>73247</v>
      </c>
      <c r="Q31" s="45">
        <v>308</v>
      </c>
      <c r="R31" s="45"/>
      <c r="S31" s="45"/>
      <c r="T31" s="45">
        <v>162837</v>
      </c>
      <c r="U31" s="45">
        <v>331</v>
      </c>
      <c r="V31" s="45"/>
      <c r="W31" s="45"/>
      <c r="X31" s="45"/>
      <c r="Y31" s="45"/>
      <c r="Z31" s="45"/>
      <c r="AA31" s="46">
        <f t="shared" si="1"/>
        <v>247089</v>
      </c>
      <c r="AB31" s="45">
        <v>581327</v>
      </c>
      <c r="AC31" s="45">
        <v>15133</v>
      </c>
      <c r="AD31" s="45"/>
      <c r="AE31" s="45">
        <v>552</v>
      </c>
      <c r="AF31" s="45">
        <v>4732</v>
      </c>
      <c r="AG31" s="45"/>
      <c r="AH31" s="45">
        <v>235</v>
      </c>
      <c r="AI31" s="45">
        <v>412</v>
      </c>
      <c r="AJ31" s="45">
        <v>33127</v>
      </c>
      <c r="AK31" s="46">
        <f t="shared" si="2"/>
        <v>635518</v>
      </c>
      <c r="AL31" s="46">
        <f t="shared" si="3"/>
        <v>922262</v>
      </c>
    </row>
    <row r="32" spans="1:38" ht="12.75">
      <c r="A32" s="43">
        <v>22</v>
      </c>
      <c r="B32" s="44" t="s">
        <v>43</v>
      </c>
      <c r="C32" s="45"/>
      <c r="D32" s="45"/>
      <c r="E32" s="45"/>
      <c r="F32" s="45"/>
      <c r="G32" s="45">
        <v>4882</v>
      </c>
      <c r="H32" s="45">
        <v>32418</v>
      </c>
      <c r="I32" s="45"/>
      <c r="J32" s="46">
        <f t="shared" si="0"/>
        <v>37300</v>
      </c>
      <c r="K32" s="45">
        <v>49485</v>
      </c>
      <c r="L32" s="45"/>
      <c r="M32" s="45">
        <v>38927</v>
      </c>
      <c r="N32" s="45"/>
      <c r="O32" s="45">
        <v>11409</v>
      </c>
      <c r="P32" s="45">
        <v>58152</v>
      </c>
      <c r="Q32" s="45">
        <v>381</v>
      </c>
      <c r="R32" s="45">
        <v>7454</v>
      </c>
      <c r="S32" s="45"/>
      <c r="T32" s="45">
        <v>3942</v>
      </c>
      <c r="U32" s="45"/>
      <c r="V32" s="45"/>
      <c r="W32" s="45"/>
      <c r="X32" s="45">
        <v>968152</v>
      </c>
      <c r="Y32" s="45"/>
      <c r="Z32" s="45"/>
      <c r="AA32" s="46">
        <f t="shared" si="1"/>
        <v>1137902</v>
      </c>
      <c r="AB32" s="45">
        <v>65441</v>
      </c>
      <c r="AC32" s="45">
        <v>3732</v>
      </c>
      <c r="AD32" s="45">
        <v>12478</v>
      </c>
      <c r="AE32" s="45">
        <v>262</v>
      </c>
      <c r="AF32" s="45">
        <v>5160</v>
      </c>
      <c r="AG32" s="45"/>
      <c r="AH32" s="45">
        <v>117</v>
      </c>
      <c r="AI32" s="45">
        <v>2383</v>
      </c>
      <c r="AJ32" s="45">
        <v>16739</v>
      </c>
      <c r="AK32" s="46">
        <f t="shared" si="2"/>
        <v>106312</v>
      </c>
      <c r="AL32" s="46">
        <f t="shared" si="3"/>
        <v>1281514</v>
      </c>
    </row>
    <row r="33" spans="1:38" ht="12.75">
      <c r="A33" s="43">
        <v>23</v>
      </c>
      <c r="B33" s="44" t="s">
        <v>62</v>
      </c>
      <c r="C33" s="45"/>
      <c r="D33" s="45"/>
      <c r="E33" s="45"/>
      <c r="F33" s="45"/>
      <c r="G33" s="45">
        <v>5875</v>
      </c>
      <c r="H33" s="45"/>
      <c r="I33" s="45"/>
      <c r="J33" s="46">
        <f t="shared" si="0"/>
        <v>5875</v>
      </c>
      <c r="K33" s="45">
        <v>8170</v>
      </c>
      <c r="L33" s="45"/>
      <c r="M33" s="45"/>
      <c r="N33" s="45"/>
      <c r="O33" s="45">
        <v>6159</v>
      </c>
      <c r="P33" s="45">
        <v>6294</v>
      </c>
      <c r="Q33" s="45">
        <v>935</v>
      </c>
      <c r="R33" s="45">
        <v>0</v>
      </c>
      <c r="S33" s="45"/>
      <c r="T33" s="45">
        <v>17018</v>
      </c>
      <c r="U33" s="45">
        <v>0</v>
      </c>
      <c r="V33" s="45"/>
      <c r="W33" s="45"/>
      <c r="X33" s="45"/>
      <c r="Y33" s="45"/>
      <c r="Z33" s="45"/>
      <c r="AA33" s="46">
        <f t="shared" si="1"/>
        <v>38576</v>
      </c>
      <c r="AB33" s="45">
        <v>172655</v>
      </c>
      <c r="AC33" s="45">
        <v>3598</v>
      </c>
      <c r="AD33" s="45"/>
      <c r="AE33" s="45">
        <v>102</v>
      </c>
      <c r="AF33" s="45">
        <v>1276</v>
      </c>
      <c r="AG33" s="45"/>
      <c r="AH33" s="45">
        <v>35</v>
      </c>
      <c r="AI33" s="45">
        <v>590</v>
      </c>
      <c r="AJ33" s="45">
        <v>6800</v>
      </c>
      <c r="AK33" s="46">
        <f t="shared" si="2"/>
        <v>185056</v>
      </c>
      <c r="AL33" s="46">
        <f t="shared" si="3"/>
        <v>229507</v>
      </c>
    </row>
    <row r="34" spans="1:38" ht="12.75">
      <c r="A34" s="43">
        <v>24</v>
      </c>
      <c r="B34" s="44" t="s">
        <v>45</v>
      </c>
      <c r="C34" s="45"/>
      <c r="D34" s="45"/>
      <c r="E34" s="45"/>
      <c r="F34" s="45"/>
      <c r="G34" s="45">
        <v>234</v>
      </c>
      <c r="H34" s="45">
        <v>113</v>
      </c>
      <c r="I34" s="45"/>
      <c r="J34" s="46">
        <f t="shared" si="0"/>
        <v>347</v>
      </c>
      <c r="K34" s="45">
        <v>338</v>
      </c>
      <c r="L34" s="45">
        <v>0</v>
      </c>
      <c r="M34" s="45">
        <v>0</v>
      </c>
      <c r="N34" s="45">
        <v>0</v>
      </c>
      <c r="O34" s="45">
        <v>217</v>
      </c>
      <c r="P34" s="45">
        <v>4291548</v>
      </c>
      <c r="Q34" s="45">
        <v>583</v>
      </c>
      <c r="R34" s="45">
        <v>0</v>
      </c>
      <c r="S34" s="45"/>
      <c r="T34" s="45">
        <v>5788503</v>
      </c>
      <c r="U34" s="45"/>
      <c r="V34" s="45"/>
      <c r="W34" s="45"/>
      <c r="X34" s="45"/>
      <c r="Y34" s="45"/>
      <c r="Z34" s="45"/>
      <c r="AA34" s="46">
        <f t="shared" si="1"/>
        <v>10081189</v>
      </c>
      <c r="AB34" s="45">
        <v>101422</v>
      </c>
      <c r="AC34" s="45">
        <v>4002</v>
      </c>
      <c r="AD34" s="45"/>
      <c r="AE34" s="45">
        <v>147</v>
      </c>
      <c r="AF34" s="45">
        <v>25614</v>
      </c>
      <c r="AG34" s="45"/>
      <c r="AH34" s="45">
        <v>120</v>
      </c>
      <c r="AI34" s="45">
        <v>491</v>
      </c>
      <c r="AJ34" s="45">
        <v>43061</v>
      </c>
      <c r="AK34" s="46">
        <f t="shared" si="2"/>
        <v>174857</v>
      </c>
      <c r="AL34" s="46">
        <f t="shared" si="3"/>
        <v>10256393</v>
      </c>
    </row>
    <row r="35" spans="1:38" ht="25.5">
      <c r="A35" s="43">
        <v>25</v>
      </c>
      <c r="B35" s="44" t="s">
        <v>85</v>
      </c>
      <c r="C35" s="45"/>
      <c r="D35" s="45"/>
      <c r="E35" s="45"/>
      <c r="F35" s="45"/>
      <c r="G35" s="45">
        <v>-144</v>
      </c>
      <c r="H35" s="45">
        <v>98886</v>
      </c>
      <c r="I35" s="45"/>
      <c r="J35" s="46">
        <f t="shared" si="0"/>
        <v>98742</v>
      </c>
      <c r="K35" s="45">
        <v>333413</v>
      </c>
      <c r="L35" s="45">
        <v>353918</v>
      </c>
      <c r="M35" s="45">
        <v>15039</v>
      </c>
      <c r="N35" s="45">
        <v>59640</v>
      </c>
      <c r="O35" s="45">
        <v>403644</v>
      </c>
      <c r="P35" s="45">
        <v>5041250</v>
      </c>
      <c r="Q35" s="45">
        <v>26</v>
      </c>
      <c r="R35" s="45">
        <v>5065</v>
      </c>
      <c r="S35" s="45">
        <v>30920</v>
      </c>
      <c r="T35" s="45">
        <v>164353</v>
      </c>
      <c r="U35" s="45">
        <v>11494</v>
      </c>
      <c r="V35" s="45"/>
      <c r="W35" s="45">
        <v>449083</v>
      </c>
      <c r="X35" s="45">
        <v>33616</v>
      </c>
      <c r="Y35" s="45"/>
      <c r="Z35" s="45"/>
      <c r="AA35" s="46">
        <f t="shared" si="1"/>
        <v>6901461</v>
      </c>
      <c r="AB35" s="45">
        <v>28888</v>
      </c>
      <c r="AC35" s="45">
        <v>3392</v>
      </c>
      <c r="AD35" s="45"/>
      <c r="AE35" s="45"/>
      <c r="AF35" s="45">
        <v>5927</v>
      </c>
      <c r="AG35" s="45">
        <v>169</v>
      </c>
      <c r="AH35" s="45">
        <v>584</v>
      </c>
      <c r="AI35" s="45">
        <v>51280</v>
      </c>
      <c r="AJ35" s="45">
        <v>21374</v>
      </c>
      <c r="AK35" s="46">
        <f t="shared" si="2"/>
        <v>111614</v>
      </c>
      <c r="AL35" s="46">
        <f t="shared" si="3"/>
        <v>7111817</v>
      </c>
    </row>
    <row r="36" spans="1:38" ht="12.75">
      <c r="A36" s="43">
        <v>26</v>
      </c>
      <c r="B36" s="44" t="s">
        <v>75</v>
      </c>
      <c r="C36" s="45"/>
      <c r="D36" s="45"/>
      <c r="E36" s="45"/>
      <c r="F36" s="45"/>
      <c r="G36" s="45">
        <v>5025</v>
      </c>
      <c r="H36" s="45">
        <v>27900</v>
      </c>
      <c r="I36" s="45"/>
      <c r="J36" s="46">
        <f t="shared" si="0"/>
        <v>32925</v>
      </c>
      <c r="K36" s="45">
        <v>79</v>
      </c>
      <c r="L36" s="45"/>
      <c r="M36" s="45"/>
      <c r="N36" s="45"/>
      <c r="O36" s="45"/>
      <c r="P36" s="45">
        <v>160</v>
      </c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6">
        <f t="shared" si="1"/>
        <v>239</v>
      </c>
      <c r="AB36" s="45">
        <v>52972</v>
      </c>
      <c r="AC36" s="45">
        <v>8694</v>
      </c>
      <c r="AD36" s="45"/>
      <c r="AE36" s="45"/>
      <c r="AF36" s="45">
        <v>154</v>
      </c>
      <c r="AG36" s="45"/>
      <c r="AH36" s="45"/>
      <c r="AI36" s="45">
        <v>9348</v>
      </c>
      <c r="AJ36" s="45">
        <v>376166</v>
      </c>
      <c r="AK36" s="46">
        <f t="shared" si="2"/>
        <v>447334</v>
      </c>
      <c r="AL36" s="46">
        <f t="shared" si="3"/>
        <v>480498</v>
      </c>
    </row>
    <row r="37" spans="1:38" ht="12.75">
      <c r="A37" s="43">
        <v>27</v>
      </c>
      <c r="B37" s="44" t="s">
        <v>50</v>
      </c>
      <c r="C37" s="45"/>
      <c r="D37" s="45"/>
      <c r="E37" s="45"/>
      <c r="F37" s="45"/>
      <c r="G37" s="45">
        <v>43621</v>
      </c>
      <c r="H37" s="45">
        <v>144817</v>
      </c>
      <c r="I37" s="45"/>
      <c r="J37" s="46">
        <f t="shared" si="0"/>
        <v>188438</v>
      </c>
      <c r="K37" s="45">
        <v>123408</v>
      </c>
      <c r="L37" s="45">
        <v>43270</v>
      </c>
      <c r="M37" s="45">
        <v>31515</v>
      </c>
      <c r="N37" s="45">
        <v>217</v>
      </c>
      <c r="O37" s="45">
        <v>22184</v>
      </c>
      <c r="P37" s="45">
        <v>828424</v>
      </c>
      <c r="Q37" s="45">
        <v>12883</v>
      </c>
      <c r="R37" s="45">
        <v>8551</v>
      </c>
      <c r="S37" s="45">
        <v>292</v>
      </c>
      <c r="T37" s="45">
        <v>245204</v>
      </c>
      <c r="U37" s="45">
        <v>37136</v>
      </c>
      <c r="V37" s="45"/>
      <c r="W37" s="45"/>
      <c r="X37" s="45"/>
      <c r="Y37" s="45"/>
      <c r="Z37" s="45"/>
      <c r="AA37" s="46">
        <f t="shared" si="1"/>
        <v>1353084</v>
      </c>
      <c r="AB37" s="45">
        <v>148574</v>
      </c>
      <c r="AC37" s="45">
        <v>6031</v>
      </c>
      <c r="AD37" s="45"/>
      <c r="AE37" s="45">
        <v>795</v>
      </c>
      <c r="AF37" s="45">
        <v>7111</v>
      </c>
      <c r="AG37" s="45">
        <v>267</v>
      </c>
      <c r="AH37" s="45">
        <v>1305</v>
      </c>
      <c r="AI37" s="45">
        <v>6827</v>
      </c>
      <c r="AJ37" s="45">
        <v>60988</v>
      </c>
      <c r="AK37" s="46">
        <f t="shared" si="2"/>
        <v>231898</v>
      </c>
      <c r="AL37" s="46">
        <f t="shared" si="3"/>
        <v>1773420</v>
      </c>
    </row>
    <row r="38" spans="1:38" ht="12.75">
      <c r="A38" s="43">
        <v>28</v>
      </c>
      <c r="B38" s="44" t="s">
        <v>64</v>
      </c>
      <c r="C38" s="45"/>
      <c r="D38" s="45"/>
      <c r="E38" s="45"/>
      <c r="F38" s="45"/>
      <c r="G38" s="45">
        <v>2592</v>
      </c>
      <c r="H38" s="45">
        <v>0</v>
      </c>
      <c r="I38" s="45"/>
      <c r="J38" s="46">
        <f t="shared" si="0"/>
        <v>2592</v>
      </c>
      <c r="K38" s="45">
        <v>3098</v>
      </c>
      <c r="L38" s="45"/>
      <c r="M38" s="45"/>
      <c r="N38" s="45"/>
      <c r="O38" s="45">
        <v>17436</v>
      </c>
      <c r="P38" s="45">
        <v>104647</v>
      </c>
      <c r="Q38" s="45">
        <v>160</v>
      </c>
      <c r="R38" s="45"/>
      <c r="S38" s="45"/>
      <c r="T38" s="45">
        <v>131486</v>
      </c>
      <c r="U38" s="45">
        <v>563</v>
      </c>
      <c r="V38" s="45"/>
      <c r="W38" s="45">
        <v>160</v>
      </c>
      <c r="X38" s="45"/>
      <c r="Y38" s="45"/>
      <c r="Z38" s="45"/>
      <c r="AA38" s="46">
        <f t="shared" si="1"/>
        <v>257550</v>
      </c>
      <c r="AB38" s="45">
        <v>4269</v>
      </c>
      <c r="AC38" s="45"/>
      <c r="AD38" s="45"/>
      <c r="AE38" s="45"/>
      <c r="AF38" s="45">
        <v>630</v>
      </c>
      <c r="AG38" s="45"/>
      <c r="AH38" s="45">
        <v>269</v>
      </c>
      <c r="AI38" s="45">
        <v>0</v>
      </c>
      <c r="AJ38" s="45">
        <v>496</v>
      </c>
      <c r="AK38" s="46">
        <f t="shared" si="2"/>
        <v>5664</v>
      </c>
      <c r="AL38" s="46">
        <f t="shared" si="3"/>
        <v>265806</v>
      </c>
    </row>
    <row r="39" spans="1:38" ht="12.75">
      <c r="A39" s="43">
        <v>29</v>
      </c>
      <c r="B39" s="44" t="s">
        <v>79</v>
      </c>
      <c r="C39" s="45"/>
      <c r="D39" s="45"/>
      <c r="E39" s="45"/>
      <c r="F39" s="45"/>
      <c r="G39" s="45"/>
      <c r="H39" s="45">
        <v>7687</v>
      </c>
      <c r="I39" s="45"/>
      <c r="J39" s="46">
        <f t="shared" si="0"/>
        <v>7687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6">
        <f t="shared" si="1"/>
        <v>0</v>
      </c>
      <c r="AB39" s="45">
        <v>12975</v>
      </c>
      <c r="AC39" s="45"/>
      <c r="AD39" s="45"/>
      <c r="AE39" s="45"/>
      <c r="AF39" s="45"/>
      <c r="AG39" s="45"/>
      <c r="AH39" s="45"/>
      <c r="AI39" s="45"/>
      <c r="AJ39" s="45">
        <v>945</v>
      </c>
      <c r="AK39" s="46">
        <f t="shared" si="2"/>
        <v>13920</v>
      </c>
      <c r="AL39" s="46">
        <f t="shared" si="3"/>
        <v>21607</v>
      </c>
    </row>
    <row r="40" spans="1:38" ht="12.75">
      <c r="A40" s="43">
        <v>30</v>
      </c>
      <c r="B40" s="44" t="s">
        <v>80</v>
      </c>
      <c r="C40" s="45"/>
      <c r="D40" s="45"/>
      <c r="E40" s="45"/>
      <c r="F40" s="45"/>
      <c r="G40" s="45">
        <v>2</v>
      </c>
      <c r="H40" s="45"/>
      <c r="I40" s="45"/>
      <c r="J40" s="46">
        <f t="shared" si="0"/>
        <v>2</v>
      </c>
      <c r="K40" s="45"/>
      <c r="L40" s="45"/>
      <c r="M40" s="45"/>
      <c r="N40" s="45"/>
      <c r="O40" s="45">
        <v>15263</v>
      </c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6">
        <f t="shared" si="1"/>
        <v>15263</v>
      </c>
      <c r="AB40" s="45">
        <v>1537</v>
      </c>
      <c r="AC40" s="45"/>
      <c r="AD40" s="45"/>
      <c r="AE40" s="45"/>
      <c r="AF40" s="45"/>
      <c r="AG40" s="45"/>
      <c r="AH40" s="45"/>
      <c r="AI40" s="45"/>
      <c r="AJ40" s="45">
        <v>342</v>
      </c>
      <c r="AK40" s="46">
        <f t="shared" si="2"/>
        <v>1879</v>
      </c>
      <c r="AL40" s="46">
        <f t="shared" si="3"/>
        <v>17144</v>
      </c>
    </row>
    <row r="41" spans="1:38" ht="12.75">
      <c r="A41" s="43">
        <v>31</v>
      </c>
      <c r="B41" s="44" t="s">
        <v>65</v>
      </c>
      <c r="C41" s="45"/>
      <c r="D41" s="45"/>
      <c r="E41" s="45"/>
      <c r="F41" s="45"/>
      <c r="G41" s="45">
        <v>4496</v>
      </c>
      <c r="H41" s="45"/>
      <c r="I41" s="45"/>
      <c r="J41" s="46">
        <f t="shared" si="0"/>
        <v>4496</v>
      </c>
      <c r="K41" s="45">
        <v>5266</v>
      </c>
      <c r="L41" s="45"/>
      <c r="M41" s="45"/>
      <c r="N41" s="45"/>
      <c r="O41" s="45">
        <v>14090</v>
      </c>
      <c r="P41" s="45">
        <v>17185</v>
      </c>
      <c r="Q41" s="45">
        <v>1547</v>
      </c>
      <c r="R41" s="45"/>
      <c r="S41" s="45"/>
      <c r="T41" s="45">
        <v>1807</v>
      </c>
      <c r="U41" s="45"/>
      <c r="V41" s="45"/>
      <c r="W41" s="45"/>
      <c r="X41" s="45"/>
      <c r="Y41" s="45"/>
      <c r="Z41" s="45"/>
      <c r="AA41" s="46">
        <f t="shared" si="1"/>
        <v>39895</v>
      </c>
      <c r="AB41" s="45">
        <v>180763</v>
      </c>
      <c r="AC41" s="45">
        <v>8043</v>
      </c>
      <c r="AD41" s="45">
        <v>-170</v>
      </c>
      <c r="AE41" s="45"/>
      <c r="AF41" s="45"/>
      <c r="AG41" s="45"/>
      <c r="AH41" s="45"/>
      <c r="AI41" s="45"/>
      <c r="AJ41" s="45">
        <v>24516</v>
      </c>
      <c r="AK41" s="46">
        <f t="shared" si="2"/>
        <v>213152</v>
      </c>
      <c r="AL41" s="46">
        <f t="shared" si="3"/>
        <v>257543</v>
      </c>
    </row>
    <row r="42" spans="1:38" ht="12.75">
      <c r="A42" s="43">
        <v>32</v>
      </c>
      <c r="B42" s="44" t="s">
        <v>54</v>
      </c>
      <c r="C42" s="45"/>
      <c r="D42" s="45"/>
      <c r="E42" s="45"/>
      <c r="F42" s="45"/>
      <c r="G42" s="45">
        <v>38979</v>
      </c>
      <c r="H42" s="45">
        <v>12299</v>
      </c>
      <c r="I42" s="45"/>
      <c r="J42" s="46">
        <f t="shared" si="0"/>
        <v>51278</v>
      </c>
      <c r="K42" s="45"/>
      <c r="L42" s="45"/>
      <c r="M42" s="45"/>
      <c r="N42" s="45"/>
      <c r="O42" s="45">
        <v>2237</v>
      </c>
      <c r="P42" s="45">
        <v>3134655</v>
      </c>
      <c r="Q42" s="45"/>
      <c r="R42" s="45"/>
      <c r="S42" s="45"/>
      <c r="T42" s="45">
        <v>166729</v>
      </c>
      <c r="U42" s="45"/>
      <c r="V42" s="45"/>
      <c r="W42" s="45"/>
      <c r="X42" s="45">
        <v>1298776</v>
      </c>
      <c r="Y42" s="45">
        <v>157</v>
      </c>
      <c r="Z42" s="45"/>
      <c r="AA42" s="46">
        <f t="shared" si="1"/>
        <v>4602554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6">
        <f t="shared" si="2"/>
        <v>0</v>
      </c>
      <c r="AL42" s="46">
        <f t="shared" si="3"/>
        <v>4653832</v>
      </c>
    </row>
    <row r="43" spans="1:38" ht="12.75">
      <c r="A43" s="43">
        <v>33</v>
      </c>
      <c r="B43" s="44" t="s">
        <v>76</v>
      </c>
      <c r="C43" s="45"/>
      <c r="D43" s="45"/>
      <c r="E43" s="45"/>
      <c r="F43" s="45"/>
      <c r="G43" s="45">
        <v>119</v>
      </c>
      <c r="H43" s="45">
        <v>11855</v>
      </c>
      <c r="I43" s="45"/>
      <c r="J43" s="46">
        <f t="shared" si="0"/>
        <v>11974</v>
      </c>
      <c r="K43" s="45">
        <v>689</v>
      </c>
      <c r="L43" s="45"/>
      <c r="M43" s="45"/>
      <c r="N43" s="45"/>
      <c r="O43" s="45">
        <v>568</v>
      </c>
      <c r="P43" s="45">
        <v>28</v>
      </c>
      <c r="Q43" s="45">
        <v>48</v>
      </c>
      <c r="R43" s="45"/>
      <c r="S43" s="45">
        <v>56</v>
      </c>
      <c r="T43" s="45">
        <v>2411</v>
      </c>
      <c r="U43" s="45"/>
      <c r="V43" s="45"/>
      <c r="W43" s="45"/>
      <c r="X43" s="45"/>
      <c r="Y43" s="45"/>
      <c r="Z43" s="45"/>
      <c r="AA43" s="46">
        <f t="shared" si="1"/>
        <v>3800</v>
      </c>
      <c r="AB43" s="45">
        <v>19727</v>
      </c>
      <c r="AC43" s="45">
        <v>993</v>
      </c>
      <c r="AD43" s="45"/>
      <c r="AE43" s="45"/>
      <c r="AF43" s="45">
        <v>3338</v>
      </c>
      <c r="AG43" s="45"/>
      <c r="AH43" s="45"/>
      <c r="AI43" s="45"/>
      <c r="AJ43" s="45">
        <v>4146</v>
      </c>
      <c r="AK43" s="46">
        <f t="shared" si="2"/>
        <v>28204</v>
      </c>
      <c r="AL43" s="46">
        <f t="shared" si="3"/>
        <v>43978</v>
      </c>
    </row>
    <row r="44" spans="1:38" ht="12.75">
      <c r="A44" s="43">
        <v>34</v>
      </c>
      <c r="B44" s="44" t="s">
        <v>49</v>
      </c>
      <c r="C44" s="45"/>
      <c r="D44" s="45"/>
      <c r="E44" s="45"/>
      <c r="F44" s="45"/>
      <c r="G44" s="45">
        <v>7853</v>
      </c>
      <c r="H44" s="45">
        <v>2623</v>
      </c>
      <c r="I44" s="45"/>
      <c r="J44" s="46">
        <f t="shared" si="0"/>
        <v>10476</v>
      </c>
      <c r="K44" s="45">
        <v>15097</v>
      </c>
      <c r="L44" s="45">
        <v>0</v>
      </c>
      <c r="M44" s="45">
        <v>59666</v>
      </c>
      <c r="N44" s="45">
        <v>41811</v>
      </c>
      <c r="O44" s="45">
        <v>169813</v>
      </c>
      <c r="P44" s="45">
        <v>619952</v>
      </c>
      <c r="Q44" s="45">
        <v>0</v>
      </c>
      <c r="R44" s="45">
        <v>62013</v>
      </c>
      <c r="S44" s="45">
        <v>13687</v>
      </c>
      <c r="T44" s="45">
        <v>2179454</v>
      </c>
      <c r="U44" s="45">
        <v>0</v>
      </c>
      <c r="V44" s="45">
        <v>0</v>
      </c>
      <c r="W44" s="45"/>
      <c r="X44" s="45">
        <v>37624</v>
      </c>
      <c r="Y44" s="45">
        <v>0</v>
      </c>
      <c r="Z44" s="45"/>
      <c r="AA44" s="46">
        <f t="shared" si="1"/>
        <v>3199117</v>
      </c>
      <c r="AB44" s="45">
        <v>28673</v>
      </c>
      <c r="AC44" s="45">
        <v>8018</v>
      </c>
      <c r="AD44" s="45"/>
      <c r="AE44" s="45">
        <v>62</v>
      </c>
      <c r="AF44" s="45">
        <v>2966</v>
      </c>
      <c r="AG44" s="45">
        <v>164</v>
      </c>
      <c r="AH44" s="45">
        <v>140</v>
      </c>
      <c r="AI44" s="45">
        <v>2112</v>
      </c>
      <c r="AJ44" s="45">
        <v>35737</v>
      </c>
      <c r="AK44" s="46">
        <f t="shared" si="2"/>
        <v>77872</v>
      </c>
      <c r="AL44" s="46">
        <f t="shared" si="3"/>
        <v>3287465</v>
      </c>
    </row>
    <row r="45" spans="1:38" ht="12.75">
      <c r="A45" s="43">
        <v>35</v>
      </c>
      <c r="B45" s="44" t="s">
        <v>70</v>
      </c>
      <c r="C45" s="45"/>
      <c r="D45" s="45"/>
      <c r="E45" s="45"/>
      <c r="F45" s="45"/>
      <c r="G45" s="45">
        <v>0</v>
      </c>
      <c r="H45" s="45">
        <v>0</v>
      </c>
      <c r="I45" s="45"/>
      <c r="J45" s="46">
        <f t="shared" si="0"/>
        <v>0</v>
      </c>
      <c r="K45" s="45">
        <v>0</v>
      </c>
      <c r="L45" s="45"/>
      <c r="M45" s="45"/>
      <c r="N45" s="45"/>
      <c r="O45" s="45">
        <v>539</v>
      </c>
      <c r="P45" s="45">
        <v>165226</v>
      </c>
      <c r="Q45" s="45">
        <v>0</v>
      </c>
      <c r="R45" s="45"/>
      <c r="S45" s="45"/>
      <c r="T45" s="45"/>
      <c r="U45" s="45">
        <v>0</v>
      </c>
      <c r="V45" s="45"/>
      <c r="W45" s="45"/>
      <c r="X45" s="45">
        <v>1477</v>
      </c>
      <c r="Y45" s="45"/>
      <c r="Z45" s="45"/>
      <c r="AA45" s="46">
        <f t="shared" si="1"/>
        <v>167242</v>
      </c>
      <c r="AB45" s="45"/>
      <c r="AC45" s="45">
        <v>0</v>
      </c>
      <c r="AD45" s="45"/>
      <c r="AE45" s="45">
        <v>0</v>
      </c>
      <c r="AF45" s="45"/>
      <c r="AG45" s="45"/>
      <c r="AH45" s="45"/>
      <c r="AI45" s="45"/>
      <c r="AJ45" s="45">
        <v>0</v>
      </c>
      <c r="AK45" s="46">
        <f t="shared" si="2"/>
        <v>0</v>
      </c>
      <c r="AL45" s="46">
        <f t="shared" si="3"/>
        <v>167242</v>
      </c>
    </row>
    <row r="46" spans="1:38" ht="25.5">
      <c r="A46" s="43">
        <v>36</v>
      </c>
      <c r="B46" s="44" t="s">
        <v>81</v>
      </c>
      <c r="C46" s="45">
        <v>438</v>
      </c>
      <c r="D46" s="45">
        <v>907</v>
      </c>
      <c r="E46" s="45"/>
      <c r="F46" s="45"/>
      <c r="G46" s="45"/>
      <c r="H46" s="45"/>
      <c r="I46" s="45"/>
      <c r="J46" s="46">
        <f t="shared" si="0"/>
        <v>1345</v>
      </c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6">
        <f t="shared" si="1"/>
        <v>0</v>
      </c>
      <c r="AB46" s="45"/>
      <c r="AC46" s="45"/>
      <c r="AD46" s="45"/>
      <c r="AE46" s="45"/>
      <c r="AF46" s="45"/>
      <c r="AG46" s="45"/>
      <c r="AH46" s="45"/>
      <c r="AI46" s="45"/>
      <c r="AJ46" s="45"/>
      <c r="AK46" s="46">
        <f t="shared" si="2"/>
        <v>0</v>
      </c>
      <c r="AL46" s="46">
        <f t="shared" si="3"/>
        <v>1345</v>
      </c>
    </row>
    <row r="47" spans="1:38" ht="12.75">
      <c r="A47" s="43">
        <v>37</v>
      </c>
      <c r="B47" s="44" t="s">
        <v>71</v>
      </c>
      <c r="C47" s="45"/>
      <c r="D47" s="45"/>
      <c r="E47" s="45"/>
      <c r="F47" s="45"/>
      <c r="G47" s="45">
        <v>4683</v>
      </c>
      <c r="H47" s="45">
        <v>11925</v>
      </c>
      <c r="I47" s="45"/>
      <c r="J47" s="46">
        <f t="shared" si="0"/>
        <v>16608</v>
      </c>
      <c r="K47" s="45">
        <v>8737</v>
      </c>
      <c r="L47" s="45"/>
      <c r="M47" s="45"/>
      <c r="N47" s="45"/>
      <c r="O47" s="45">
        <v>870</v>
      </c>
      <c r="P47" s="45">
        <v>3356</v>
      </c>
      <c r="Q47" s="45"/>
      <c r="R47" s="45"/>
      <c r="S47" s="45"/>
      <c r="T47" s="45">
        <v>23</v>
      </c>
      <c r="U47" s="45">
        <v>160</v>
      </c>
      <c r="V47" s="45"/>
      <c r="W47" s="45"/>
      <c r="X47" s="45">
        <v>1986</v>
      </c>
      <c r="Y47" s="45"/>
      <c r="Z47" s="45">
        <v>0</v>
      </c>
      <c r="AA47" s="46">
        <f t="shared" si="1"/>
        <v>15132</v>
      </c>
      <c r="AB47" s="45">
        <v>6275</v>
      </c>
      <c r="AC47" s="45">
        <v>187</v>
      </c>
      <c r="AD47" s="45"/>
      <c r="AE47" s="45"/>
      <c r="AF47" s="45">
        <v>117</v>
      </c>
      <c r="AG47" s="45"/>
      <c r="AH47" s="45">
        <v>82</v>
      </c>
      <c r="AI47" s="45"/>
      <c r="AJ47" s="45">
        <v>2651</v>
      </c>
      <c r="AK47" s="46">
        <f t="shared" si="2"/>
        <v>9312</v>
      </c>
      <c r="AL47" s="46">
        <f t="shared" si="3"/>
        <v>41052</v>
      </c>
    </row>
    <row r="48" spans="1:38" ht="38.25">
      <c r="A48" s="43">
        <v>38</v>
      </c>
      <c r="B48" s="44" t="s">
        <v>77</v>
      </c>
      <c r="C48" s="45">
        <v>1714</v>
      </c>
      <c r="D48" s="45"/>
      <c r="E48" s="45"/>
      <c r="F48" s="45"/>
      <c r="G48" s="45">
        <v>67975</v>
      </c>
      <c r="H48" s="45"/>
      <c r="I48" s="45"/>
      <c r="J48" s="46">
        <f t="shared" si="0"/>
        <v>69689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6">
        <f t="shared" si="1"/>
        <v>0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6">
        <f t="shared" si="2"/>
        <v>0</v>
      </c>
      <c r="AL48" s="46">
        <f t="shared" si="3"/>
        <v>69689</v>
      </c>
    </row>
    <row r="49" spans="1:38" ht="12.75">
      <c r="A49" s="43">
        <v>39</v>
      </c>
      <c r="B49" s="44" t="s">
        <v>83</v>
      </c>
      <c r="C49" s="45">
        <v>-2165</v>
      </c>
      <c r="D49" s="45">
        <v>15</v>
      </c>
      <c r="E49" s="45"/>
      <c r="F49" s="45"/>
      <c r="G49" s="45">
        <v>0</v>
      </c>
      <c r="H49" s="45"/>
      <c r="I49" s="45"/>
      <c r="J49" s="46">
        <f t="shared" si="0"/>
        <v>-2150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6">
        <f t="shared" si="1"/>
        <v>0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6">
        <f t="shared" si="2"/>
        <v>0</v>
      </c>
      <c r="AL49" s="46">
        <f t="shared" si="3"/>
        <v>-2150</v>
      </c>
    </row>
    <row r="50" spans="1:38" ht="12.75">
      <c r="A50" s="47">
        <v>40</v>
      </c>
      <c r="B50" s="48" t="s">
        <v>55</v>
      </c>
      <c r="C50" s="49"/>
      <c r="D50" s="49"/>
      <c r="E50" s="49"/>
      <c r="F50" s="49"/>
      <c r="G50" s="49">
        <v>2529</v>
      </c>
      <c r="H50" s="49">
        <v>8637</v>
      </c>
      <c r="I50" s="49">
        <v>0</v>
      </c>
      <c r="J50" s="50">
        <f t="shared" si="0"/>
        <v>11166</v>
      </c>
      <c r="K50" s="49">
        <v>14679</v>
      </c>
      <c r="L50" s="49">
        <v>29949</v>
      </c>
      <c r="M50" s="49">
        <v>1462</v>
      </c>
      <c r="N50" s="49"/>
      <c r="O50" s="49">
        <v>13644</v>
      </c>
      <c r="P50" s="49">
        <v>86371</v>
      </c>
      <c r="Q50" s="49">
        <v>866</v>
      </c>
      <c r="R50" s="49">
        <v>1428</v>
      </c>
      <c r="S50" s="49">
        <v>0</v>
      </c>
      <c r="T50" s="49">
        <v>33270</v>
      </c>
      <c r="U50" s="49">
        <v>10898</v>
      </c>
      <c r="V50" s="49"/>
      <c r="W50" s="49">
        <v>797</v>
      </c>
      <c r="X50" s="49">
        <v>24712</v>
      </c>
      <c r="Y50" s="49"/>
      <c r="Z50" s="49">
        <v>0</v>
      </c>
      <c r="AA50" s="50">
        <f t="shared" si="1"/>
        <v>218076</v>
      </c>
      <c r="AB50" s="49">
        <v>47729</v>
      </c>
      <c r="AC50" s="49">
        <v>3050</v>
      </c>
      <c r="AD50" s="49"/>
      <c r="AE50" s="49"/>
      <c r="AF50" s="49">
        <v>5227</v>
      </c>
      <c r="AG50" s="49"/>
      <c r="AH50" s="49">
        <v>0</v>
      </c>
      <c r="AI50" s="49">
        <v>5056</v>
      </c>
      <c r="AJ50" s="49">
        <v>25114</v>
      </c>
      <c r="AK50" s="50">
        <f t="shared" si="2"/>
        <v>86176</v>
      </c>
      <c r="AL50" s="50">
        <f t="shared" si="3"/>
        <v>315418</v>
      </c>
    </row>
    <row r="51" spans="10:38" ht="12.75">
      <c r="J51" s="10"/>
      <c r="AA51" s="10"/>
      <c r="AK51" s="10"/>
      <c r="AL51" s="10"/>
    </row>
  </sheetData>
  <sheetProtection/>
  <mergeCells count="12">
    <mergeCell ref="AL8:AL10"/>
    <mergeCell ref="C9:J9"/>
    <mergeCell ref="K9:AA9"/>
    <mergeCell ref="AB9:AK9"/>
    <mergeCell ref="M2:V2"/>
    <mergeCell ref="L3:U3"/>
    <mergeCell ref="A8:A10"/>
    <mergeCell ref="B8:B10"/>
    <mergeCell ref="AK7:AL7"/>
    <mergeCell ref="A5:AL5"/>
    <mergeCell ref="C8:F8"/>
    <mergeCell ref="G8:AK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showGridLines="0" zoomScale="75" zoomScaleNormal="75" zoomScalePageLayoutView="0" workbookViewId="0" topLeftCell="A1">
      <selection activeCell="A8" sqref="A8:A10"/>
    </sheetView>
  </sheetViews>
  <sheetFormatPr defaultColWidth="9.00390625" defaultRowHeight="12.75"/>
  <cols>
    <col min="1" max="1" width="3.625" style="6" bestFit="1" customWidth="1"/>
    <col min="2" max="2" width="35.375" style="6" customWidth="1"/>
    <col min="3" max="3" width="13.75390625" style="6" customWidth="1"/>
    <col min="4" max="4" width="13.00390625" style="6" customWidth="1"/>
    <col min="5" max="5" width="12.375" style="6" customWidth="1"/>
    <col min="6" max="6" width="9.625" style="6" customWidth="1"/>
    <col min="7" max="7" width="13.75390625" style="6" customWidth="1"/>
    <col min="8" max="8" width="13.25390625" style="6" customWidth="1"/>
    <col min="9" max="9" width="9.375" style="6" bestFit="1" customWidth="1"/>
    <col min="10" max="10" width="10.125" style="6" bestFit="1" customWidth="1"/>
    <col min="11" max="11" width="14.00390625" style="6" customWidth="1"/>
    <col min="12" max="12" width="13.00390625" style="6" customWidth="1"/>
    <col min="13" max="13" width="11.875" style="6" customWidth="1"/>
    <col min="14" max="14" width="11.125" style="6" customWidth="1"/>
    <col min="15" max="15" width="13.00390625" style="6" customWidth="1"/>
    <col min="16" max="16" width="13.875" style="6" customWidth="1"/>
    <col min="17" max="17" width="12.625" style="6" customWidth="1"/>
    <col min="18" max="19" width="11.375" style="6" customWidth="1"/>
    <col min="20" max="20" width="13.75390625" style="6" customWidth="1"/>
    <col min="21" max="21" width="11.75390625" style="6" customWidth="1"/>
    <col min="22" max="22" width="9.25390625" style="6" bestFit="1" customWidth="1"/>
    <col min="23" max="23" width="12.75390625" style="6" customWidth="1"/>
    <col min="24" max="24" width="14.875" style="6" customWidth="1"/>
    <col min="25" max="25" width="9.25390625" style="6" bestFit="1" customWidth="1"/>
    <col min="26" max="26" width="12.375" style="6" customWidth="1"/>
    <col min="27" max="27" width="11.125" style="6" bestFit="1" customWidth="1"/>
    <col min="28" max="28" width="12.875" style="6" customWidth="1"/>
    <col min="29" max="29" width="12.375" style="6" customWidth="1"/>
    <col min="30" max="30" width="12.625" style="6" customWidth="1"/>
    <col min="31" max="31" width="9.25390625" style="6" bestFit="1" customWidth="1"/>
    <col min="32" max="32" width="11.875" style="6" customWidth="1"/>
    <col min="33" max="33" width="9.25390625" style="6" bestFit="1" customWidth="1"/>
    <col min="34" max="35" width="11.25390625" style="6" customWidth="1"/>
    <col min="36" max="36" width="13.25390625" style="6" customWidth="1"/>
    <col min="37" max="37" width="10.00390625" style="6" bestFit="1" customWidth="1"/>
    <col min="38" max="38" width="13.125" style="6" customWidth="1"/>
    <col min="39" max="16384" width="9.1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88" t="s">
        <v>0</v>
      </c>
      <c r="N2" s="88"/>
      <c r="O2" s="88"/>
      <c r="P2" s="88"/>
      <c r="Q2" s="88"/>
      <c r="R2" s="88"/>
      <c r="S2" s="88"/>
      <c r="T2" s="88"/>
      <c r="U2" s="88"/>
      <c r="V2" s="88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88" t="s">
        <v>92</v>
      </c>
      <c r="M3" s="88"/>
      <c r="N3" s="88"/>
      <c r="O3" s="88"/>
      <c r="P3" s="88"/>
      <c r="Q3" s="88"/>
      <c r="R3" s="88"/>
      <c r="S3" s="88"/>
      <c r="T3" s="88"/>
      <c r="U3" s="88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7"/>
      <c r="M4" s="7"/>
      <c r="N4" s="7"/>
      <c r="O4" s="7"/>
      <c r="P4" s="7"/>
      <c r="Q4" s="7"/>
      <c r="R4" s="7"/>
      <c r="S4" s="7"/>
      <c r="T4" s="7"/>
      <c r="U4" s="7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</row>
    <row r="6" spans="1:38" ht="18">
      <c r="A6" s="1"/>
      <c r="B6" s="2"/>
      <c r="C6" s="2"/>
      <c r="D6" s="2"/>
      <c r="E6" s="2"/>
      <c r="F6" s="2"/>
      <c r="G6" s="2"/>
      <c r="H6" s="1"/>
      <c r="I6" s="1"/>
      <c r="J6" s="1"/>
      <c r="K6" s="3"/>
      <c r="L6" s="7"/>
      <c r="M6" s="7"/>
      <c r="N6" s="7"/>
      <c r="O6" s="7"/>
      <c r="P6" s="7"/>
      <c r="Q6" s="7"/>
      <c r="R6" s="7"/>
      <c r="S6" s="7"/>
      <c r="T6" s="7"/>
      <c r="U6" s="7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5"/>
      <c r="AL6" s="5"/>
    </row>
    <row r="7" spans="1:38" ht="14.25">
      <c r="A7" s="8"/>
      <c r="B7" s="9"/>
      <c r="C7" s="9"/>
      <c r="D7" s="9"/>
      <c r="E7" s="9"/>
      <c r="F7" s="9"/>
      <c r="G7" s="9"/>
      <c r="H7" s="8"/>
      <c r="I7" s="8"/>
      <c r="J7" s="8"/>
      <c r="K7" s="3"/>
      <c r="L7" s="3"/>
      <c r="M7" s="3"/>
      <c r="N7" s="8"/>
      <c r="O7" s="3"/>
      <c r="P7" s="3"/>
      <c r="Q7" s="3"/>
      <c r="R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93" t="s">
        <v>1</v>
      </c>
      <c r="AL7" s="93"/>
    </row>
    <row r="8" spans="1:38" ht="14.25">
      <c r="A8" s="96" t="s">
        <v>2</v>
      </c>
      <c r="B8" s="97" t="s">
        <v>3</v>
      </c>
      <c r="C8" s="95" t="s">
        <v>4</v>
      </c>
      <c r="D8" s="95"/>
      <c r="E8" s="95"/>
      <c r="F8" s="95"/>
      <c r="G8" s="95" t="s">
        <v>5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 t="s">
        <v>6</v>
      </c>
    </row>
    <row r="9" spans="1:38" ht="14.25">
      <c r="A9" s="96"/>
      <c r="B9" s="97"/>
      <c r="C9" s="95" t="s">
        <v>7</v>
      </c>
      <c r="D9" s="95"/>
      <c r="E9" s="95"/>
      <c r="F9" s="95"/>
      <c r="G9" s="95"/>
      <c r="H9" s="95"/>
      <c r="I9" s="95"/>
      <c r="J9" s="95"/>
      <c r="K9" s="95" t="s">
        <v>8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 t="s">
        <v>9</v>
      </c>
      <c r="AC9" s="95"/>
      <c r="AD9" s="95"/>
      <c r="AE9" s="95"/>
      <c r="AF9" s="95"/>
      <c r="AG9" s="95"/>
      <c r="AH9" s="95"/>
      <c r="AI9" s="95"/>
      <c r="AJ9" s="95"/>
      <c r="AK9" s="95"/>
      <c r="AL9" s="95"/>
    </row>
    <row r="10" spans="1:38" ht="199.5">
      <c r="A10" s="96"/>
      <c r="B10" s="97"/>
      <c r="C10" s="35" t="s">
        <v>10</v>
      </c>
      <c r="D10" s="35" t="s">
        <v>11</v>
      </c>
      <c r="E10" s="35" t="s">
        <v>30</v>
      </c>
      <c r="F10" s="35" t="s">
        <v>31</v>
      </c>
      <c r="G10" s="35" t="s">
        <v>32</v>
      </c>
      <c r="H10" s="36" t="s">
        <v>33</v>
      </c>
      <c r="I10" s="36" t="s">
        <v>12</v>
      </c>
      <c r="J10" s="37" t="s">
        <v>13</v>
      </c>
      <c r="K10" s="36" t="s">
        <v>14</v>
      </c>
      <c r="L10" s="36" t="s">
        <v>15</v>
      </c>
      <c r="M10" s="36" t="s">
        <v>16</v>
      </c>
      <c r="N10" s="36" t="s">
        <v>17</v>
      </c>
      <c r="O10" s="36" t="s">
        <v>18</v>
      </c>
      <c r="P10" s="36" t="s">
        <v>19</v>
      </c>
      <c r="Q10" s="36" t="s">
        <v>20</v>
      </c>
      <c r="R10" s="36" t="s">
        <v>21</v>
      </c>
      <c r="S10" s="36" t="s">
        <v>22</v>
      </c>
      <c r="T10" s="36" t="s">
        <v>34</v>
      </c>
      <c r="U10" s="36" t="s">
        <v>36</v>
      </c>
      <c r="V10" s="36" t="s">
        <v>35</v>
      </c>
      <c r="W10" s="36" t="s">
        <v>37</v>
      </c>
      <c r="X10" s="36" t="s">
        <v>38</v>
      </c>
      <c r="Y10" s="36" t="s">
        <v>39</v>
      </c>
      <c r="Z10" s="36" t="s">
        <v>12</v>
      </c>
      <c r="AA10" s="37" t="s">
        <v>13</v>
      </c>
      <c r="AB10" s="36" t="s">
        <v>23</v>
      </c>
      <c r="AC10" s="36" t="s">
        <v>24</v>
      </c>
      <c r="AD10" s="36" t="s">
        <v>29</v>
      </c>
      <c r="AE10" s="36" t="s">
        <v>25</v>
      </c>
      <c r="AF10" s="36" t="s">
        <v>40</v>
      </c>
      <c r="AG10" s="35" t="s">
        <v>26</v>
      </c>
      <c r="AH10" s="35" t="s">
        <v>27</v>
      </c>
      <c r="AI10" s="35" t="s">
        <v>28</v>
      </c>
      <c r="AJ10" s="36" t="s">
        <v>41</v>
      </c>
      <c r="AK10" s="38" t="s">
        <v>13</v>
      </c>
      <c r="AL10" s="95"/>
    </row>
    <row r="11" spans="1:38" ht="12.75">
      <c r="A11" s="39">
        <v>1</v>
      </c>
      <c r="B11" s="40" t="s">
        <v>58</v>
      </c>
      <c r="C11" s="51"/>
      <c r="D11" s="51"/>
      <c r="E11" s="51"/>
      <c r="F11" s="51"/>
      <c r="G11" s="51">
        <v>5512</v>
      </c>
      <c r="H11" s="51"/>
      <c r="I11" s="51"/>
      <c r="J11" s="42">
        <f aca="true" t="shared" si="0" ref="J11:J50">C11+D11+E11+F11+G11+H11+I11</f>
        <v>5512</v>
      </c>
      <c r="K11" s="51">
        <v>23605</v>
      </c>
      <c r="L11" s="51">
        <v>0</v>
      </c>
      <c r="M11" s="51"/>
      <c r="N11" s="51"/>
      <c r="O11" s="51">
        <v>2115</v>
      </c>
      <c r="P11" s="51">
        <v>138082</v>
      </c>
      <c r="Q11" s="51">
        <v>3477</v>
      </c>
      <c r="R11" s="51"/>
      <c r="S11" s="51"/>
      <c r="T11" s="51">
        <v>112362</v>
      </c>
      <c r="U11" s="51"/>
      <c r="V11" s="51"/>
      <c r="W11" s="51">
        <v>0</v>
      </c>
      <c r="X11" s="51">
        <v>46250</v>
      </c>
      <c r="Y11" s="51"/>
      <c r="Z11" s="51">
        <v>0</v>
      </c>
      <c r="AA11" s="42">
        <f aca="true" t="shared" si="1" ref="AA11:AA50">K11+L11+M11+N11+O11+P11+Q11+R11+S11+T11+U11+V11+W11+X11+Y11+Z11</f>
        <v>325891</v>
      </c>
      <c r="AB11" s="51">
        <v>149879</v>
      </c>
      <c r="AC11" s="51">
        <v>5861</v>
      </c>
      <c r="AD11" s="51"/>
      <c r="AE11" s="51"/>
      <c r="AF11" s="51"/>
      <c r="AG11" s="51"/>
      <c r="AH11" s="51"/>
      <c r="AI11" s="51">
        <v>2383</v>
      </c>
      <c r="AJ11" s="51">
        <v>34490</v>
      </c>
      <c r="AK11" s="42">
        <f aca="true" t="shared" si="2" ref="AK11:AK50">SUM(AB11:AJ11)</f>
        <v>192613</v>
      </c>
      <c r="AL11" s="42">
        <f aca="true" t="shared" si="3" ref="AL11:AL50">J11+AA11+AK11</f>
        <v>524016</v>
      </c>
    </row>
    <row r="12" spans="1:38" ht="12.75">
      <c r="A12" s="43">
        <v>2</v>
      </c>
      <c r="B12" s="44" t="s">
        <v>61</v>
      </c>
      <c r="C12" s="52"/>
      <c r="D12" s="52"/>
      <c r="E12" s="52"/>
      <c r="F12" s="52"/>
      <c r="G12" s="52">
        <v>1194</v>
      </c>
      <c r="H12" s="52">
        <v>42779</v>
      </c>
      <c r="I12" s="52"/>
      <c r="J12" s="46">
        <f t="shared" si="0"/>
        <v>43973</v>
      </c>
      <c r="K12" s="52">
        <v>29001</v>
      </c>
      <c r="L12" s="52">
        <v>703</v>
      </c>
      <c r="M12" s="52">
        <v>1289</v>
      </c>
      <c r="N12" s="52">
        <v>217</v>
      </c>
      <c r="O12" s="52">
        <v>7093</v>
      </c>
      <c r="P12" s="52">
        <v>26876</v>
      </c>
      <c r="Q12" s="52">
        <v>52</v>
      </c>
      <c r="R12" s="52">
        <v>233</v>
      </c>
      <c r="S12" s="52">
        <v>292</v>
      </c>
      <c r="T12" s="52">
        <v>27011</v>
      </c>
      <c r="U12" s="52"/>
      <c r="V12" s="52"/>
      <c r="W12" s="52"/>
      <c r="X12" s="52">
        <v>0</v>
      </c>
      <c r="Y12" s="52"/>
      <c r="Z12" s="52"/>
      <c r="AA12" s="46">
        <f t="shared" si="1"/>
        <v>92767</v>
      </c>
      <c r="AB12" s="52">
        <v>214675</v>
      </c>
      <c r="AC12" s="52">
        <v>15266</v>
      </c>
      <c r="AD12" s="52"/>
      <c r="AE12" s="52"/>
      <c r="AF12" s="52">
        <v>4320</v>
      </c>
      <c r="AG12" s="52">
        <v>0</v>
      </c>
      <c r="AH12" s="52"/>
      <c r="AI12" s="52">
        <v>4274</v>
      </c>
      <c r="AJ12" s="52">
        <v>15044</v>
      </c>
      <c r="AK12" s="46">
        <f t="shared" si="2"/>
        <v>253579</v>
      </c>
      <c r="AL12" s="46">
        <f t="shared" si="3"/>
        <v>390319</v>
      </c>
    </row>
    <row r="13" spans="1:38" ht="25.5">
      <c r="A13" s="43">
        <v>3</v>
      </c>
      <c r="B13" s="44" t="s">
        <v>73</v>
      </c>
      <c r="C13" s="52"/>
      <c r="D13" s="52"/>
      <c r="E13" s="52"/>
      <c r="F13" s="52"/>
      <c r="G13" s="52">
        <v>1001</v>
      </c>
      <c r="H13" s="52"/>
      <c r="I13" s="52"/>
      <c r="J13" s="46">
        <f t="shared" si="0"/>
        <v>1001</v>
      </c>
      <c r="K13" s="52"/>
      <c r="L13" s="52"/>
      <c r="M13" s="52">
        <v>650</v>
      </c>
      <c r="N13" s="52">
        <v>1131</v>
      </c>
      <c r="O13" s="52">
        <v>3255</v>
      </c>
      <c r="P13" s="52">
        <v>27074</v>
      </c>
      <c r="Q13" s="52">
        <v>720</v>
      </c>
      <c r="R13" s="52">
        <v>63</v>
      </c>
      <c r="S13" s="52">
        <v>1120</v>
      </c>
      <c r="T13" s="52">
        <v>3997</v>
      </c>
      <c r="U13" s="52"/>
      <c r="V13" s="52"/>
      <c r="W13" s="52"/>
      <c r="X13" s="52">
        <v>6778</v>
      </c>
      <c r="Y13" s="52"/>
      <c r="Z13" s="52"/>
      <c r="AA13" s="46">
        <f t="shared" si="1"/>
        <v>44788</v>
      </c>
      <c r="AB13" s="52"/>
      <c r="AC13" s="52"/>
      <c r="AD13" s="52"/>
      <c r="AE13" s="52"/>
      <c r="AF13" s="52">
        <v>378</v>
      </c>
      <c r="AG13" s="52"/>
      <c r="AH13" s="52"/>
      <c r="AI13" s="52"/>
      <c r="AJ13" s="52">
        <v>14554</v>
      </c>
      <c r="AK13" s="46">
        <f t="shared" si="2"/>
        <v>14932</v>
      </c>
      <c r="AL13" s="46">
        <f t="shared" si="3"/>
        <v>60721</v>
      </c>
    </row>
    <row r="14" spans="1:38" ht="12.75">
      <c r="A14" s="43">
        <v>4</v>
      </c>
      <c r="B14" s="44" t="s">
        <v>91</v>
      </c>
      <c r="C14" s="52"/>
      <c r="D14" s="52"/>
      <c r="E14" s="52"/>
      <c r="F14" s="52"/>
      <c r="G14" s="52">
        <v>1756</v>
      </c>
      <c r="H14" s="52">
        <v>0</v>
      </c>
      <c r="I14" s="52">
        <v>0</v>
      </c>
      <c r="J14" s="46">
        <f t="shared" si="0"/>
        <v>1756</v>
      </c>
      <c r="K14" s="52">
        <v>153075</v>
      </c>
      <c r="L14" s="52"/>
      <c r="M14" s="52">
        <v>20501</v>
      </c>
      <c r="N14" s="52">
        <v>0</v>
      </c>
      <c r="O14" s="52">
        <v>98056</v>
      </c>
      <c r="P14" s="52">
        <v>176508</v>
      </c>
      <c r="Q14" s="52">
        <v>1258</v>
      </c>
      <c r="R14" s="52">
        <v>13666</v>
      </c>
      <c r="S14" s="52"/>
      <c r="T14" s="52">
        <v>393832</v>
      </c>
      <c r="U14" s="52">
        <v>4862</v>
      </c>
      <c r="V14" s="52"/>
      <c r="W14" s="52"/>
      <c r="X14" s="52">
        <v>14</v>
      </c>
      <c r="Y14" s="52"/>
      <c r="Z14" s="52"/>
      <c r="AA14" s="46">
        <f t="shared" si="1"/>
        <v>861772</v>
      </c>
      <c r="AB14" s="52">
        <v>138085</v>
      </c>
      <c r="AC14" s="52">
        <v>3501</v>
      </c>
      <c r="AD14" s="52"/>
      <c r="AE14" s="52"/>
      <c r="AF14" s="52">
        <v>11899</v>
      </c>
      <c r="AG14" s="52">
        <v>0</v>
      </c>
      <c r="AH14" s="52">
        <v>2050</v>
      </c>
      <c r="AI14" s="52">
        <v>6771</v>
      </c>
      <c r="AJ14" s="52">
        <v>481484</v>
      </c>
      <c r="AK14" s="46">
        <f t="shared" si="2"/>
        <v>643790</v>
      </c>
      <c r="AL14" s="46">
        <f t="shared" si="3"/>
        <v>1507318</v>
      </c>
    </row>
    <row r="15" spans="1:38" ht="12.75">
      <c r="A15" s="43">
        <v>5</v>
      </c>
      <c r="B15" s="44" t="s">
        <v>86</v>
      </c>
      <c r="C15" s="52"/>
      <c r="D15" s="52"/>
      <c r="E15" s="52"/>
      <c r="F15" s="52"/>
      <c r="G15" s="52">
        <v>3144</v>
      </c>
      <c r="H15" s="52"/>
      <c r="I15" s="52">
        <v>0</v>
      </c>
      <c r="J15" s="46">
        <f t="shared" si="0"/>
        <v>3144</v>
      </c>
      <c r="K15" s="52">
        <v>106273</v>
      </c>
      <c r="L15" s="52">
        <v>0</v>
      </c>
      <c r="M15" s="52">
        <v>534</v>
      </c>
      <c r="N15" s="52">
        <v>0</v>
      </c>
      <c r="O15" s="52">
        <v>54275</v>
      </c>
      <c r="P15" s="52">
        <v>748644</v>
      </c>
      <c r="Q15" s="52">
        <v>6954</v>
      </c>
      <c r="R15" s="52">
        <v>0</v>
      </c>
      <c r="S15" s="52">
        <v>0</v>
      </c>
      <c r="T15" s="52">
        <v>165338</v>
      </c>
      <c r="U15" s="52">
        <v>0</v>
      </c>
      <c r="V15" s="52"/>
      <c r="W15" s="52"/>
      <c r="X15" s="52">
        <v>0</v>
      </c>
      <c r="Y15" s="52"/>
      <c r="Z15" s="52"/>
      <c r="AA15" s="46">
        <f t="shared" si="1"/>
        <v>1082018</v>
      </c>
      <c r="AB15" s="52">
        <v>24770</v>
      </c>
      <c r="AC15" s="52">
        <v>86</v>
      </c>
      <c r="AD15" s="52"/>
      <c r="AE15" s="52"/>
      <c r="AF15" s="52">
        <v>3920</v>
      </c>
      <c r="AG15" s="52"/>
      <c r="AH15" s="52"/>
      <c r="AI15" s="52">
        <v>2033</v>
      </c>
      <c r="AJ15" s="52">
        <v>21050</v>
      </c>
      <c r="AK15" s="46">
        <f t="shared" si="2"/>
        <v>51859</v>
      </c>
      <c r="AL15" s="46">
        <f t="shared" si="3"/>
        <v>1137021</v>
      </c>
    </row>
    <row r="16" spans="1:38" ht="25.5">
      <c r="A16" s="43">
        <v>6</v>
      </c>
      <c r="B16" s="44" t="s">
        <v>90</v>
      </c>
      <c r="C16" s="52"/>
      <c r="D16" s="52"/>
      <c r="E16" s="52"/>
      <c r="F16" s="52"/>
      <c r="G16" s="52">
        <v>6001</v>
      </c>
      <c r="H16" s="52">
        <v>11925</v>
      </c>
      <c r="I16" s="52"/>
      <c r="J16" s="46">
        <f t="shared" si="0"/>
        <v>17926</v>
      </c>
      <c r="K16" s="52">
        <v>15280</v>
      </c>
      <c r="L16" s="52"/>
      <c r="M16" s="52"/>
      <c r="N16" s="52"/>
      <c r="O16" s="52">
        <v>883</v>
      </c>
      <c r="P16" s="52">
        <v>5337</v>
      </c>
      <c r="Q16" s="52">
        <v>175</v>
      </c>
      <c r="R16" s="52"/>
      <c r="S16" s="52"/>
      <c r="T16" s="52">
        <v>615</v>
      </c>
      <c r="U16" s="52">
        <v>409</v>
      </c>
      <c r="V16" s="52"/>
      <c r="W16" s="52"/>
      <c r="X16" s="52">
        <v>5558</v>
      </c>
      <c r="Y16" s="52"/>
      <c r="Z16" s="52">
        <v>0</v>
      </c>
      <c r="AA16" s="46">
        <f t="shared" si="1"/>
        <v>28257</v>
      </c>
      <c r="AB16" s="52">
        <v>12016</v>
      </c>
      <c r="AC16" s="52">
        <v>242</v>
      </c>
      <c r="AD16" s="52"/>
      <c r="AE16" s="52"/>
      <c r="AF16" s="52">
        <v>351</v>
      </c>
      <c r="AG16" s="52"/>
      <c r="AH16" s="52">
        <v>199</v>
      </c>
      <c r="AI16" s="52">
        <v>236</v>
      </c>
      <c r="AJ16" s="52">
        <v>4626</v>
      </c>
      <c r="AK16" s="46">
        <f t="shared" si="2"/>
        <v>17670</v>
      </c>
      <c r="AL16" s="46">
        <f t="shared" si="3"/>
        <v>63853</v>
      </c>
    </row>
    <row r="17" spans="1:38" ht="38.25">
      <c r="A17" s="43">
        <v>7</v>
      </c>
      <c r="B17" s="44" t="s">
        <v>56</v>
      </c>
      <c r="C17" s="52">
        <v>419965</v>
      </c>
      <c r="D17" s="52">
        <v>292587</v>
      </c>
      <c r="E17" s="52"/>
      <c r="F17" s="52">
        <v>300</v>
      </c>
      <c r="G17" s="52">
        <v>84524</v>
      </c>
      <c r="H17" s="52"/>
      <c r="I17" s="52"/>
      <c r="J17" s="46">
        <f t="shared" si="0"/>
        <v>797376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46">
        <f t="shared" si="1"/>
        <v>0</v>
      </c>
      <c r="AB17" s="52"/>
      <c r="AC17" s="52"/>
      <c r="AD17" s="52"/>
      <c r="AE17" s="52"/>
      <c r="AF17" s="52"/>
      <c r="AG17" s="52"/>
      <c r="AH17" s="52"/>
      <c r="AI17" s="52"/>
      <c r="AJ17" s="52"/>
      <c r="AK17" s="46">
        <f t="shared" si="2"/>
        <v>0</v>
      </c>
      <c r="AL17" s="46">
        <f t="shared" si="3"/>
        <v>797376</v>
      </c>
    </row>
    <row r="18" spans="1:38" ht="25.5">
      <c r="A18" s="43">
        <v>8</v>
      </c>
      <c r="B18" s="44" t="s">
        <v>67</v>
      </c>
      <c r="C18" s="52"/>
      <c r="D18" s="52"/>
      <c r="E18" s="52"/>
      <c r="F18" s="52"/>
      <c r="G18" s="52">
        <v>565</v>
      </c>
      <c r="H18" s="52">
        <v>186900</v>
      </c>
      <c r="I18" s="52">
        <v>0</v>
      </c>
      <c r="J18" s="46">
        <f t="shared" si="0"/>
        <v>187465</v>
      </c>
      <c r="K18" s="52">
        <v>0</v>
      </c>
      <c r="L18" s="52"/>
      <c r="M18" s="52"/>
      <c r="N18" s="52"/>
      <c r="O18" s="52">
        <v>0</v>
      </c>
      <c r="P18" s="52">
        <v>0</v>
      </c>
      <c r="Q18" s="52"/>
      <c r="R18" s="52"/>
      <c r="S18" s="52"/>
      <c r="T18" s="52">
        <v>18</v>
      </c>
      <c r="U18" s="52"/>
      <c r="V18" s="52"/>
      <c r="W18" s="52"/>
      <c r="X18" s="52"/>
      <c r="Y18" s="52"/>
      <c r="Z18" s="52">
        <v>0</v>
      </c>
      <c r="AA18" s="46">
        <f t="shared" si="1"/>
        <v>18</v>
      </c>
      <c r="AB18" s="52"/>
      <c r="AC18" s="52"/>
      <c r="AD18" s="52"/>
      <c r="AE18" s="52"/>
      <c r="AF18" s="52"/>
      <c r="AG18" s="52"/>
      <c r="AH18" s="52"/>
      <c r="AI18" s="52"/>
      <c r="AJ18" s="52">
        <v>10164</v>
      </c>
      <c r="AK18" s="46">
        <f t="shared" si="2"/>
        <v>10164</v>
      </c>
      <c r="AL18" s="46">
        <f t="shared" si="3"/>
        <v>197647</v>
      </c>
    </row>
    <row r="19" spans="1:38" ht="12.75">
      <c r="A19" s="43">
        <v>9</v>
      </c>
      <c r="B19" s="44" t="s">
        <v>68</v>
      </c>
      <c r="C19" s="52"/>
      <c r="D19" s="52"/>
      <c r="E19" s="52"/>
      <c r="F19" s="52"/>
      <c r="G19" s="52"/>
      <c r="H19" s="52"/>
      <c r="I19" s="52"/>
      <c r="J19" s="46">
        <f t="shared" si="0"/>
        <v>0</v>
      </c>
      <c r="K19" s="52">
        <v>0</v>
      </c>
      <c r="L19" s="52"/>
      <c r="M19" s="52"/>
      <c r="N19" s="52"/>
      <c r="O19" s="52"/>
      <c r="P19" s="52">
        <v>5856</v>
      </c>
      <c r="Q19" s="52"/>
      <c r="R19" s="52"/>
      <c r="S19" s="52"/>
      <c r="T19" s="52">
        <v>9122</v>
      </c>
      <c r="U19" s="52"/>
      <c r="V19" s="52"/>
      <c r="W19" s="52"/>
      <c r="X19" s="52"/>
      <c r="Y19" s="52"/>
      <c r="Z19" s="52"/>
      <c r="AA19" s="46">
        <f t="shared" si="1"/>
        <v>14978</v>
      </c>
      <c r="AB19" s="52">
        <v>16829</v>
      </c>
      <c r="AC19" s="52">
        <v>96</v>
      </c>
      <c r="AD19" s="52"/>
      <c r="AE19" s="52"/>
      <c r="AF19" s="52"/>
      <c r="AG19" s="52"/>
      <c r="AH19" s="52"/>
      <c r="AI19" s="52"/>
      <c r="AJ19" s="52">
        <v>11608</v>
      </c>
      <c r="AK19" s="46">
        <f t="shared" si="2"/>
        <v>28533</v>
      </c>
      <c r="AL19" s="46">
        <f t="shared" si="3"/>
        <v>43511</v>
      </c>
    </row>
    <row r="20" spans="1:38" ht="12.75">
      <c r="A20" s="43">
        <v>10</v>
      </c>
      <c r="B20" s="53" t="s">
        <v>47</v>
      </c>
      <c r="C20" s="54"/>
      <c r="D20" s="54"/>
      <c r="E20" s="54"/>
      <c r="F20" s="54"/>
      <c r="G20" s="54">
        <v>105383</v>
      </c>
      <c r="H20" s="54">
        <v>2259793</v>
      </c>
      <c r="I20" s="54"/>
      <c r="J20" s="46">
        <f t="shared" si="0"/>
        <v>2365176</v>
      </c>
      <c r="K20" s="54">
        <v>202144</v>
      </c>
      <c r="L20" s="54">
        <v>13695</v>
      </c>
      <c r="M20" s="54">
        <v>9726</v>
      </c>
      <c r="N20" s="54">
        <v>231</v>
      </c>
      <c r="O20" s="54">
        <v>26762</v>
      </c>
      <c r="P20" s="54">
        <v>961005</v>
      </c>
      <c r="Q20" s="54">
        <v>2549</v>
      </c>
      <c r="R20" s="54">
        <v>429</v>
      </c>
      <c r="S20" s="54">
        <v>37278</v>
      </c>
      <c r="T20" s="54">
        <v>214259</v>
      </c>
      <c r="U20" s="54">
        <v>3514</v>
      </c>
      <c r="V20" s="54"/>
      <c r="W20" s="54"/>
      <c r="X20" s="54">
        <v>918059</v>
      </c>
      <c r="Y20" s="54"/>
      <c r="Z20" s="54"/>
      <c r="AA20" s="46">
        <f t="shared" si="1"/>
        <v>2389651</v>
      </c>
      <c r="AB20" s="54">
        <v>402280</v>
      </c>
      <c r="AC20" s="54">
        <v>15454</v>
      </c>
      <c r="AD20" s="54"/>
      <c r="AE20" s="54">
        <v>2009</v>
      </c>
      <c r="AF20" s="54">
        <v>21422</v>
      </c>
      <c r="AG20" s="54">
        <v>259</v>
      </c>
      <c r="AH20" s="54">
        <v>617</v>
      </c>
      <c r="AI20" s="54">
        <v>27042</v>
      </c>
      <c r="AJ20" s="54">
        <v>353711</v>
      </c>
      <c r="AK20" s="46">
        <f t="shared" si="2"/>
        <v>822794</v>
      </c>
      <c r="AL20" s="46">
        <f t="shared" si="3"/>
        <v>5577621</v>
      </c>
    </row>
    <row r="21" spans="1:38" ht="12.75">
      <c r="A21" s="43">
        <v>11</v>
      </c>
      <c r="B21" s="44" t="s">
        <v>63</v>
      </c>
      <c r="C21" s="52"/>
      <c r="D21" s="52"/>
      <c r="E21" s="52"/>
      <c r="F21" s="52"/>
      <c r="G21" s="52">
        <v>47</v>
      </c>
      <c r="H21" s="52">
        <v>399993</v>
      </c>
      <c r="I21" s="52"/>
      <c r="J21" s="46">
        <f t="shared" si="0"/>
        <v>400040</v>
      </c>
      <c r="K21" s="52"/>
      <c r="L21" s="52"/>
      <c r="M21" s="52"/>
      <c r="N21" s="52"/>
      <c r="O21" s="52"/>
      <c r="P21" s="52">
        <v>648</v>
      </c>
      <c r="Q21" s="52"/>
      <c r="R21" s="52"/>
      <c r="S21" s="52"/>
      <c r="T21" s="52">
        <v>1755</v>
      </c>
      <c r="U21" s="52"/>
      <c r="V21" s="52"/>
      <c r="W21" s="52"/>
      <c r="X21" s="52"/>
      <c r="Y21" s="52"/>
      <c r="Z21" s="52">
        <v>0</v>
      </c>
      <c r="AA21" s="46">
        <f t="shared" si="1"/>
        <v>2403</v>
      </c>
      <c r="AB21" s="52">
        <v>35407</v>
      </c>
      <c r="AC21" s="52">
        <v>1241</v>
      </c>
      <c r="AD21" s="52"/>
      <c r="AE21" s="52"/>
      <c r="AF21" s="52"/>
      <c r="AG21" s="52"/>
      <c r="AH21" s="52"/>
      <c r="AI21" s="52"/>
      <c r="AJ21" s="52">
        <v>2639</v>
      </c>
      <c r="AK21" s="46">
        <f t="shared" si="2"/>
        <v>39287</v>
      </c>
      <c r="AL21" s="46">
        <f t="shared" si="3"/>
        <v>441730</v>
      </c>
    </row>
    <row r="22" spans="1:38" ht="25.5">
      <c r="A22" s="43">
        <v>12</v>
      </c>
      <c r="B22" s="44" t="s">
        <v>89</v>
      </c>
      <c r="C22" s="52">
        <v>8845</v>
      </c>
      <c r="D22" s="52">
        <v>129962</v>
      </c>
      <c r="E22" s="52"/>
      <c r="F22" s="52"/>
      <c r="G22" s="52">
        <v>0</v>
      </c>
      <c r="H22" s="52"/>
      <c r="I22" s="52"/>
      <c r="J22" s="46">
        <f t="shared" si="0"/>
        <v>138807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46">
        <f t="shared" si="1"/>
        <v>0</v>
      </c>
      <c r="AB22" s="52">
        <v>0</v>
      </c>
      <c r="AC22" s="52"/>
      <c r="AD22" s="52"/>
      <c r="AE22" s="52"/>
      <c r="AF22" s="52"/>
      <c r="AG22" s="52"/>
      <c r="AH22" s="52"/>
      <c r="AI22" s="52"/>
      <c r="AJ22" s="52"/>
      <c r="AK22" s="46">
        <f t="shared" si="2"/>
        <v>0</v>
      </c>
      <c r="AL22" s="46">
        <f t="shared" si="3"/>
        <v>138807</v>
      </c>
    </row>
    <row r="23" spans="1:38" ht="25.5">
      <c r="A23" s="43">
        <v>13</v>
      </c>
      <c r="B23" s="44" t="s">
        <v>66</v>
      </c>
      <c r="C23" s="52">
        <v>6394</v>
      </c>
      <c r="D23" s="52">
        <v>317387</v>
      </c>
      <c r="E23" s="52"/>
      <c r="F23" s="52"/>
      <c r="G23" s="52">
        <v>3363</v>
      </c>
      <c r="H23" s="52"/>
      <c r="I23" s="52"/>
      <c r="J23" s="46">
        <f t="shared" si="0"/>
        <v>327144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46">
        <f t="shared" si="1"/>
        <v>0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46">
        <f t="shared" si="2"/>
        <v>0</v>
      </c>
      <c r="AL23" s="46">
        <f t="shared" si="3"/>
        <v>327144</v>
      </c>
    </row>
    <row r="24" spans="1:38" ht="12.75">
      <c r="A24" s="43">
        <v>14</v>
      </c>
      <c r="B24" s="44" t="s">
        <v>78</v>
      </c>
      <c r="C24" s="52"/>
      <c r="D24" s="52"/>
      <c r="E24" s="52"/>
      <c r="F24" s="52"/>
      <c r="G24" s="52"/>
      <c r="H24" s="52"/>
      <c r="I24" s="52"/>
      <c r="J24" s="46">
        <f t="shared" si="0"/>
        <v>0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46">
        <f t="shared" si="1"/>
        <v>0</v>
      </c>
      <c r="AB24" s="52">
        <v>31881</v>
      </c>
      <c r="AC24" s="52"/>
      <c r="AD24" s="52"/>
      <c r="AE24" s="52"/>
      <c r="AF24" s="52"/>
      <c r="AG24" s="52"/>
      <c r="AH24" s="52"/>
      <c r="AI24" s="52"/>
      <c r="AJ24" s="52"/>
      <c r="AK24" s="46">
        <f t="shared" si="2"/>
        <v>31881</v>
      </c>
      <c r="AL24" s="46">
        <f t="shared" si="3"/>
        <v>31881</v>
      </c>
    </row>
    <row r="25" spans="1:38" ht="12.75">
      <c r="A25" s="43">
        <v>15</v>
      </c>
      <c r="B25" s="44" t="s">
        <v>52</v>
      </c>
      <c r="C25" s="52"/>
      <c r="D25" s="52"/>
      <c r="E25" s="52"/>
      <c r="F25" s="52"/>
      <c r="G25" s="52">
        <v>57847</v>
      </c>
      <c r="H25" s="52">
        <v>151210</v>
      </c>
      <c r="I25" s="52"/>
      <c r="J25" s="46">
        <f t="shared" si="0"/>
        <v>209057</v>
      </c>
      <c r="K25" s="52">
        <v>121468</v>
      </c>
      <c r="L25" s="52">
        <v>1518</v>
      </c>
      <c r="M25" s="52">
        <v>16615</v>
      </c>
      <c r="N25" s="52">
        <v>1286</v>
      </c>
      <c r="O25" s="52">
        <v>143664</v>
      </c>
      <c r="P25" s="52">
        <v>245083</v>
      </c>
      <c r="Q25" s="52">
        <v>15427</v>
      </c>
      <c r="R25" s="52">
        <v>3530</v>
      </c>
      <c r="S25" s="52">
        <v>625</v>
      </c>
      <c r="T25" s="52">
        <v>70114</v>
      </c>
      <c r="U25" s="52">
        <v>557</v>
      </c>
      <c r="V25" s="52"/>
      <c r="W25" s="52">
        <v>0</v>
      </c>
      <c r="X25" s="52">
        <v>16749</v>
      </c>
      <c r="Y25" s="52"/>
      <c r="Z25" s="52"/>
      <c r="AA25" s="46">
        <f t="shared" si="1"/>
        <v>636636</v>
      </c>
      <c r="AB25" s="52">
        <v>357727</v>
      </c>
      <c r="AC25" s="52">
        <v>15057</v>
      </c>
      <c r="AD25" s="52"/>
      <c r="AE25" s="52">
        <v>1071</v>
      </c>
      <c r="AF25" s="52">
        <v>14556</v>
      </c>
      <c r="AG25" s="52">
        <v>2625</v>
      </c>
      <c r="AH25" s="52">
        <v>3211</v>
      </c>
      <c r="AI25" s="52">
        <v>11195</v>
      </c>
      <c r="AJ25" s="52">
        <v>84952</v>
      </c>
      <c r="AK25" s="46">
        <f t="shared" si="2"/>
        <v>490394</v>
      </c>
      <c r="AL25" s="46">
        <f t="shared" si="3"/>
        <v>1336087</v>
      </c>
    </row>
    <row r="26" spans="1:38" ht="12.75">
      <c r="A26" s="43">
        <v>16</v>
      </c>
      <c r="B26" s="44" t="s">
        <v>59</v>
      </c>
      <c r="C26" s="52"/>
      <c r="D26" s="52"/>
      <c r="E26" s="52"/>
      <c r="F26" s="52"/>
      <c r="G26" s="52">
        <v>11216</v>
      </c>
      <c r="H26" s="52">
        <v>40301</v>
      </c>
      <c r="I26" s="52"/>
      <c r="J26" s="46">
        <f t="shared" si="0"/>
        <v>51517</v>
      </c>
      <c r="K26" s="52">
        <v>59675</v>
      </c>
      <c r="L26" s="52">
        <v>422</v>
      </c>
      <c r="M26" s="52">
        <v>72443</v>
      </c>
      <c r="N26" s="52">
        <v>1144</v>
      </c>
      <c r="O26" s="52">
        <v>27302</v>
      </c>
      <c r="P26" s="52">
        <v>63692</v>
      </c>
      <c r="Q26" s="52">
        <v>5639</v>
      </c>
      <c r="R26" s="52">
        <v>76717</v>
      </c>
      <c r="S26" s="52">
        <v>1500</v>
      </c>
      <c r="T26" s="52">
        <v>40355</v>
      </c>
      <c r="U26" s="52"/>
      <c r="V26" s="52"/>
      <c r="W26" s="52">
        <v>80</v>
      </c>
      <c r="X26" s="52"/>
      <c r="Y26" s="52"/>
      <c r="Z26" s="52"/>
      <c r="AA26" s="46">
        <f t="shared" si="1"/>
        <v>348969</v>
      </c>
      <c r="AB26" s="52">
        <v>125379</v>
      </c>
      <c r="AC26" s="52">
        <v>3345</v>
      </c>
      <c r="AD26" s="52"/>
      <c r="AE26" s="52"/>
      <c r="AF26" s="52">
        <v>4248</v>
      </c>
      <c r="AG26" s="52"/>
      <c r="AH26" s="52">
        <v>535</v>
      </c>
      <c r="AI26" s="52">
        <v>1094</v>
      </c>
      <c r="AJ26" s="52">
        <v>30353</v>
      </c>
      <c r="AK26" s="46">
        <f t="shared" si="2"/>
        <v>164954</v>
      </c>
      <c r="AL26" s="46">
        <f t="shared" si="3"/>
        <v>565440</v>
      </c>
    </row>
    <row r="27" spans="1:38" ht="12.75">
      <c r="A27" s="43">
        <v>17</v>
      </c>
      <c r="B27" s="44" t="s">
        <v>48</v>
      </c>
      <c r="C27" s="52"/>
      <c r="D27" s="52"/>
      <c r="E27" s="52"/>
      <c r="F27" s="52"/>
      <c r="G27" s="52">
        <v>545046</v>
      </c>
      <c r="H27" s="52">
        <v>2010</v>
      </c>
      <c r="I27" s="52"/>
      <c r="J27" s="46">
        <f t="shared" si="0"/>
        <v>547056</v>
      </c>
      <c r="K27" s="52">
        <v>54364</v>
      </c>
      <c r="L27" s="52">
        <v>0</v>
      </c>
      <c r="M27" s="52">
        <v>-185</v>
      </c>
      <c r="N27" s="52"/>
      <c r="O27" s="52">
        <v>1727</v>
      </c>
      <c r="P27" s="52">
        <v>371541</v>
      </c>
      <c r="Q27" s="52">
        <v>2625</v>
      </c>
      <c r="R27" s="52">
        <v>79</v>
      </c>
      <c r="S27" s="52"/>
      <c r="T27" s="52">
        <v>51839</v>
      </c>
      <c r="U27" s="52">
        <v>0</v>
      </c>
      <c r="V27" s="52"/>
      <c r="W27" s="52"/>
      <c r="X27" s="52">
        <v>671775</v>
      </c>
      <c r="Y27" s="52"/>
      <c r="Z27" s="52"/>
      <c r="AA27" s="46">
        <f t="shared" si="1"/>
        <v>1153765</v>
      </c>
      <c r="AB27" s="52">
        <v>5803</v>
      </c>
      <c r="AC27" s="52">
        <v>-180</v>
      </c>
      <c r="AD27" s="52"/>
      <c r="AE27" s="52"/>
      <c r="AF27" s="52">
        <v>1239</v>
      </c>
      <c r="AG27" s="52"/>
      <c r="AH27" s="52"/>
      <c r="AI27" s="52">
        <v>2532</v>
      </c>
      <c r="AJ27" s="52">
        <v>13761</v>
      </c>
      <c r="AK27" s="46">
        <f t="shared" si="2"/>
        <v>23155</v>
      </c>
      <c r="AL27" s="46">
        <f t="shared" si="3"/>
        <v>1723976</v>
      </c>
    </row>
    <row r="28" spans="1:38" ht="12.75">
      <c r="A28" s="43">
        <v>18</v>
      </c>
      <c r="B28" s="44" t="s">
        <v>69</v>
      </c>
      <c r="C28" s="52"/>
      <c r="D28" s="52"/>
      <c r="E28" s="52"/>
      <c r="F28" s="52"/>
      <c r="G28" s="52">
        <v>15391</v>
      </c>
      <c r="H28" s="52"/>
      <c r="I28" s="52"/>
      <c r="J28" s="46">
        <f t="shared" si="0"/>
        <v>15391</v>
      </c>
      <c r="K28" s="52">
        <v>16521</v>
      </c>
      <c r="L28" s="52"/>
      <c r="M28" s="52"/>
      <c r="N28" s="52"/>
      <c r="O28" s="52">
        <v>5647</v>
      </c>
      <c r="P28" s="52">
        <v>23642</v>
      </c>
      <c r="Q28" s="52"/>
      <c r="R28" s="52"/>
      <c r="S28" s="52"/>
      <c r="T28" s="52">
        <v>2599</v>
      </c>
      <c r="U28" s="52"/>
      <c r="V28" s="52"/>
      <c r="W28" s="52"/>
      <c r="X28" s="52"/>
      <c r="Y28" s="52"/>
      <c r="Z28" s="52"/>
      <c r="AA28" s="46">
        <f t="shared" si="1"/>
        <v>48409</v>
      </c>
      <c r="AB28" s="52">
        <v>92295</v>
      </c>
      <c r="AC28" s="52">
        <v>3838</v>
      </c>
      <c r="AD28" s="52"/>
      <c r="AE28" s="52"/>
      <c r="AF28" s="52">
        <v>7852</v>
      </c>
      <c r="AG28" s="52"/>
      <c r="AH28" s="52"/>
      <c r="AI28" s="52">
        <v>2294</v>
      </c>
      <c r="AJ28" s="52">
        <v>27020</v>
      </c>
      <c r="AK28" s="46">
        <f t="shared" si="2"/>
        <v>133299</v>
      </c>
      <c r="AL28" s="46">
        <f t="shared" si="3"/>
        <v>197099</v>
      </c>
    </row>
    <row r="29" spans="1:38" ht="12.75">
      <c r="A29" s="43">
        <v>19</v>
      </c>
      <c r="B29" s="44" t="s">
        <v>51</v>
      </c>
      <c r="C29" s="52"/>
      <c r="D29" s="52"/>
      <c r="E29" s="52"/>
      <c r="F29" s="52"/>
      <c r="G29" s="52">
        <v>3412</v>
      </c>
      <c r="H29" s="52">
        <v>75865</v>
      </c>
      <c r="I29" s="52">
        <v>0</v>
      </c>
      <c r="J29" s="46">
        <f t="shared" si="0"/>
        <v>79277</v>
      </c>
      <c r="K29" s="52">
        <v>20440</v>
      </c>
      <c r="L29" s="52"/>
      <c r="M29" s="52">
        <v>52525</v>
      </c>
      <c r="N29" s="52"/>
      <c r="O29" s="52">
        <v>12199</v>
      </c>
      <c r="P29" s="52">
        <v>186663</v>
      </c>
      <c r="Q29" s="52">
        <v>179</v>
      </c>
      <c r="R29" s="52">
        <v>34401</v>
      </c>
      <c r="S29" s="52">
        <v>209</v>
      </c>
      <c r="T29" s="52">
        <v>64820</v>
      </c>
      <c r="U29" s="52">
        <v>45932</v>
      </c>
      <c r="V29" s="52"/>
      <c r="W29" s="52"/>
      <c r="X29" s="52">
        <v>0</v>
      </c>
      <c r="Y29" s="52"/>
      <c r="Z29" s="52">
        <v>0</v>
      </c>
      <c r="AA29" s="46">
        <f t="shared" si="1"/>
        <v>417368</v>
      </c>
      <c r="AB29" s="52">
        <v>13665</v>
      </c>
      <c r="AC29" s="52">
        <v>4049</v>
      </c>
      <c r="AD29" s="52"/>
      <c r="AE29" s="52">
        <v>859</v>
      </c>
      <c r="AF29" s="52">
        <v>4510</v>
      </c>
      <c r="AG29" s="52"/>
      <c r="AH29" s="52">
        <v>0</v>
      </c>
      <c r="AI29" s="52">
        <v>4941</v>
      </c>
      <c r="AJ29" s="52">
        <v>22642</v>
      </c>
      <c r="AK29" s="46">
        <f t="shared" si="2"/>
        <v>50666</v>
      </c>
      <c r="AL29" s="46">
        <f t="shared" si="3"/>
        <v>547311</v>
      </c>
    </row>
    <row r="30" spans="1:38" ht="12.75">
      <c r="A30" s="43">
        <v>20</v>
      </c>
      <c r="B30" s="44" t="s">
        <v>60</v>
      </c>
      <c r="C30" s="52"/>
      <c r="D30" s="52"/>
      <c r="E30" s="52"/>
      <c r="F30" s="52">
        <v>0</v>
      </c>
      <c r="G30" s="52">
        <v>1</v>
      </c>
      <c r="H30" s="52"/>
      <c r="I30" s="52"/>
      <c r="J30" s="46">
        <f t="shared" si="0"/>
        <v>1</v>
      </c>
      <c r="K30" s="52">
        <v>7571</v>
      </c>
      <c r="L30" s="52"/>
      <c r="M30" s="52">
        <v>64158</v>
      </c>
      <c r="N30" s="52"/>
      <c r="O30" s="52">
        <v>3312</v>
      </c>
      <c r="P30" s="52">
        <v>116017</v>
      </c>
      <c r="Q30" s="52">
        <v>753</v>
      </c>
      <c r="R30" s="52">
        <v>74878</v>
      </c>
      <c r="S30" s="52"/>
      <c r="T30" s="52">
        <v>57885</v>
      </c>
      <c r="U30" s="52"/>
      <c r="V30" s="52"/>
      <c r="W30" s="52"/>
      <c r="X30" s="52">
        <v>133</v>
      </c>
      <c r="Y30" s="52"/>
      <c r="Z30" s="52"/>
      <c r="AA30" s="46">
        <f t="shared" si="1"/>
        <v>324707</v>
      </c>
      <c r="AB30" s="52">
        <v>11777</v>
      </c>
      <c r="AC30" s="52">
        <v>1078</v>
      </c>
      <c r="AD30" s="52"/>
      <c r="AE30" s="52"/>
      <c r="AF30" s="52">
        <v>605</v>
      </c>
      <c r="AG30" s="52"/>
      <c r="AH30" s="52"/>
      <c r="AI30" s="52">
        <v>1486</v>
      </c>
      <c r="AJ30" s="52">
        <v>5273</v>
      </c>
      <c r="AK30" s="46">
        <f t="shared" si="2"/>
        <v>20219</v>
      </c>
      <c r="AL30" s="46">
        <f t="shared" si="3"/>
        <v>344927</v>
      </c>
    </row>
    <row r="31" spans="1:38" ht="12.75">
      <c r="A31" s="43">
        <v>21</v>
      </c>
      <c r="B31" s="44" t="s">
        <v>57</v>
      </c>
      <c r="C31" s="52"/>
      <c r="D31" s="52"/>
      <c r="E31" s="52"/>
      <c r="F31" s="52"/>
      <c r="G31" s="52">
        <v>781</v>
      </c>
      <c r="H31" s="52">
        <v>41911</v>
      </c>
      <c r="I31" s="52"/>
      <c r="J31" s="46">
        <f t="shared" si="0"/>
        <v>42692</v>
      </c>
      <c r="K31" s="52">
        <v>18133</v>
      </c>
      <c r="L31" s="52"/>
      <c r="M31" s="52">
        <v>529</v>
      </c>
      <c r="N31" s="52"/>
      <c r="O31" s="52">
        <v>339</v>
      </c>
      <c r="P31" s="52">
        <v>73857</v>
      </c>
      <c r="Q31" s="52">
        <v>57</v>
      </c>
      <c r="R31" s="52"/>
      <c r="S31" s="52"/>
      <c r="T31" s="52">
        <v>239587</v>
      </c>
      <c r="U31" s="52">
        <v>331</v>
      </c>
      <c r="V31" s="52"/>
      <c r="W31" s="52"/>
      <c r="X31" s="52"/>
      <c r="Y31" s="52"/>
      <c r="Z31" s="52"/>
      <c r="AA31" s="46">
        <f t="shared" si="1"/>
        <v>332833</v>
      </c>
      <c r="AB31" s="52">
        <v>863555</v>
      </c>
      <c r="AC31" s="52">
        <v>22080</v>
      </c>
      <c r="AD31" s="52"/>
      <c r="AE31" s="52">
        <v>655</v>
      </c>
      <c r="AF31" s="52">
        <v>8710</v>
      </c>
      <c r="AG31" s="52">
        <v>7</v>
      </c>
      <c r="AH31" s="52">
        <v>431</v>
      </c>
      <c r="AI31" s="52">
        <v>412</v>
      </c>
      <c r="AJ31" s="52">
        <v>40404</v>
      </c>
      <c r="AK31" s="46">
        <f t="shared" si="2"/>
        <v>936254</v>
      </c>
      <c r="AL31" s="46">
        <f t="shared" si="3"/>
        <v>1311779</v>
      </c>
    </row>
    <row r="32" spans="1:38" ht="12.75">
      <c r="A32" s="43">
        <v>22</v>
      </c>
      <c r="B32" s="53" t="s">
        <v>43</v>
      </c>
      <c r="C32" s="54"/>
      <c r="D32" s="54"/>
      <c r="E32" s="54"/>
      <c r="F32" s="54"/>
      <c r="G32" s="54">
        <v>7440</v>
      </c>
      <c r="H32" s="54">
        <v>63859</v>
      </c>
      <c r="I32" s="54"/>
      <c r="J32" s="46">
        <f t="shared" si="0"/>
        <v>71299</v>
      </c>
      <c r="K32" s="54">
        <v>71889</v>
      </c>
      <c r="L32" s="54"/>
      <c r="M32" s="54">
        <v>31258</v>
      </c>
      <c r="N32" s="54"/>
      <c r="O32" s="54">
        <v>13907</v>
      </c>
      <c r="P32" s="54">
        <v>71465</v>
      </c>
      <c r="Q32" s="54">
        <v>693</v>
      </c>
      <c r="R32" s="54">
        <v>7816</v>
      </c>
      <c r="S32" s="54"/>
      <c r="T32" s="54">
        <v>8017</v>
      </c>
      <c r="U32" s="54"/>
      <c r="V32" s="54"/>
      <c r="W32" s="54"/>
      <c r="X32" s="54">
        <v>967182</v>
      </c>
      <c r="Y32" s="54"/>
      <c r="Z32" s="54"/>
      <c r="AA32" s="46">
        <f t="shared" si="1"/>
        <v>1172227</v>
      </c>
      <c r="AB32" s="54">
        <v>96162</v>
      </c>
      <c r="AC32" s="54">
        <v>5969</v>
      </c>
      <c r="AD32" s="54">
        <v>8072</v>
      </c>
      <c r="AE32" s="54">
        <v>355</v>
      </c>
      <c r="AF32" s="54">
        <v>6605</v>
      </c>
      <c r="AG32" s="54"/>
      <c r="AH32" s="54">
        <v>385</v>
      </c>
      <c r="AI32" s="54">
        <v>4031</v>
      </c>
      <c r="AJ32" s="54">
        <v>35696</v>
      </c>
      <c r="AK32" s="46">
        <f t="shared" si="2"/>
        <v>157275</v>
      </c>
      <c r="AL32" s="46">
        <f t="shared" si="3"/>
        <v>1400801</v>
      </c>
    </row>
    <row r="33" spans="1:38" ht="12.75">
      <c r="A33" s="43">
        <v>23</v>
      </c>
      <c r="B33" s="44" t="s">
        <v>62</v>
      </c>
      <c r="C33" s="52"/>
      <c r="D33" s="52"/>
      <c r="E33" s="52"/>
      <c r="F33" s="52"/>
      <c r="G33" s="52">
        <v>8953</v>
      </c>
      <c r="H33" s="52"/>
      <c r="I33" s="52"/>
      <c r="J33" s="46">
        <f t="shared" si="0"/>
        <v>8953</v>
      </c>
      <c r="K33" s="52">
        <v>11234</v>
      </c>
      <c r="L33" s="52"/>
      <c r="M33" s="52"/>
      <c r="N33" s="52"/>
      <c r="O33" s="52">
        <v>17732</v>
      </c>
      <c r="P33" s="52">
        <v>61258</v>
      </c>
      <c r="Q33" s="52">
        <v>5239</v>
      </c>
      <c r="R33" s="52">
        <v>0</v>
      </c>
      <c r="S33" s="52"/>
      <c r="T33" s="52">
        <v>56889</v>
      </c>
      <c r="U33" s="52">
        <v>0</v>
      </c>
      <c r="V33" s="52"/>
      <c r="W33" s="52"/>
      <c r="X33" s="52"/>
      <c r="Y33" s="52"/>
      <c r="Z33" s="52"/>
      <c r="AA33" s="46">
        <f t="shared" si="1"/>
        <v>152352</v>
      </c>
      <c r="AB33" s="52">
        <v>254190</v>
      </c>
      <c r="AC33" s="52">
        <v>5448</v>
      </c>
      <c r="AD33" s="52"/>
      <c r="AE33" s="52">
        <v>436</v>
      </c>
      <c r="AF33" s="52">
        <v>2467</v>
      </c>
      <c r="AG33" s="52"/>
      <c r="AH33" s="52">
        <v>82</v>
      </c>
      <c r="AI33" s="52">
        <v>691</v>
      </c>
      <c r="AJ33" s="52">
        <v>13517</v>
      </c>
      <c r="AK33" s="46">
        <f t="shared" si="2"/>
        <v>276831</v>
      </c>
      <c r="AL33" s="46">
        <f t="shared" si="3"/>
        <v>438136</v>
      </c>
    </row>
    <row r="34" spans="1:38" ht="12.75">
      <c r="A34" s="43">
        <v>24</v>
      </c>
      <c r="B34" s="44" t="s">
        <v>45</v>
      </c>
      <c r="C34" s="52"/>
      <c r="D34" s="52"/>
      <c r="E34" s="52"/>
      <c r="F34" s="52"/>
      <c r="G34" s="52">
        <v>408</v>
      </c>
      <c r="H34" s="52">
        <v>123</v>
      </c>
      <c r="I34" s="52"/>
      <c r="J34" s="46">
        <f t="shared" si="0"/>
        <v>531</v>
      </c>
      <c r="K34" s="52">
        <v>1151</v>
      </c>
      <c r="L34" s="52">
        <v>0</v>
      </c>
      <c r="M34" s="52">
        <v>0</v>
      </c>
      <c r="N34" s="52">
        <v>0</v>
      </c>
      <c r="O34" s="52">
        <v>267</v>
      </c>
      <c r="P34" s="52">
        <v>4303095</v>
      </c>
      <c r="Q34" s="52">
        <v>770</v>
      </c>
      <c r="R34" s="52">
        <v>0</v>
      </c>
      <c r="S34" s="52"/>
      <c r="T34" s="52">
        <v>5792032</v>
      </c>
      <c r="U34" s="52"/>
      <c r="V34" s="52"/>
      <c r="W34" s="52"/>
      <c r="X34" s="52"/>
      <c r="Y34" s="52"/>
      <c r="Z34" s="52"/>
      <c r="AA34" s="46">
        <f t="shared" si="1"/>
        <v>10097315</v>
      </c>
      <c r="AB34" s="52">
        <v>128248</v>
      </c>
      <c r="AC34" s="52">
        <v>4443</v>
      </c>
      <c r="AD34" s="52"/>
      <c r="AE34" s="52">
        <v>194</v>
      </c>
      <c r="AF34" s="52">
        <v>59875</v>
      </c>
      <c r="AG34" s="52"/>
      <c r="AH34" s="52">
        <v>117</v>
      </c>
      <c r="AI34" s="52">
        <v>2015</v>
      </c>
      <c r="AJ34" s="52">
        <v>46307</v>
      </c>
      <c r="AK34" s="46">
        <f t="shared" si="2"/>
        <v>241199</v>
      </c>
      <c r="AL34" s="46">
        <f t="shared" si="3"/>
        <v>10339045</v>
      </c>
    </row>
    <row r="35" spans="1:38" ht="25.5">
      <c r="A35" s="43">
        <v>25</v>
      </c>
      <c r="B35" s="44" t="s">
        <v>85</v>
      </c>
      <c r="C35" s="52"/>
      <c r="D35" s="52"/>
      <c r="E35" s="52"/>
      <c r="F35" s="52"/>
      <c r="G35" s="52">
        <v>6504</v>
      </c>
      <c r="H35" s="52">
        <v>188588</v>
      </c>
      <c r="I35" s="52"/>
      <c r="J35" s="46">
        <f t="shared" si="0"/>
        <v>195092</v>
      </c>
      <c r="K35" s="52">
        <v>340919</v>
      </c>
      <c r="L35" s="52">
        <v>353918</v>
      </c>
      <c r="M35" s="52">
        <v>29456</v>
      </c>
      <c r="N35" s="52">
        <v>61749</v>
      </c>
      <c r="O35" s="52">
        <v>1266277</v>
      </c>
      <c r="P35" s="52">
        <v>5344166</v>
      </c>
      <c r="Q35" s="52">
        <v>152</v>
      </c>
      <c r="R35" s="52">
        <v>6247</v>
      </c>
      <c r="S35" s="52">
        <v>30920</v>
      </c>
      <c r="T35" s="52">
        <v>101012</v>
      </c>
      <c r="U35" s="52">
        <v>14174</v>
      </c>
      <c r="V35" s="52"/>
      <c r="W35" s="52">
        <v>449083</v>
      </c>
      <c r="X35" s="52">
        <v>12401</v>
      </c>
      <c r="Y35" s="52"/>
      <c r="Z35" s="52"/>
      <c r="AA35" s="46">
        <f t="shared" si="1"/>
        <v>8010474</v>
      </c>
      <c r="AB35" s="52">
        <v>32068</v>
      </c>
      <c r="AC35" s="52">
        <v>3513</v>
      </c>
      <c r="AD35" s="52"/>
      <c r="AE35" s="52">
        <v>12</v>
      </c>
      <c r="AF35" s="52">
        <v>6738</v>
      </c>
      <c r="AG35" s="52">
        <v>169</v>
      </c>
      <c r="AH35" s="52">
        <v>713</v>
      </c>
      <c r="AI35" s="52">
        <v>53162</v>
      </c>
      <c r="AJ35" s="52">
        <v>26917</v>
      </c>
      <c r="AK35" s="46">
        <f t="shared" si="2"/>
        <v>123292</v>
      </c>
      <c r="AL35" s="46">
        <f t="shared" si="3"/>
        <v>8328858</v>
      </c>
    </row>
    <row r="36" spans="1:38" ht="12.75">
      <c r="A36" s="43">
        <v>26</v>
      </c>
      <c r="B36" s="44" t="s">
        <v>75</v>
      </c>
      <c r="C36" s="52"/>
      <c r="D36" s="52"/>
      <c r="E36" s="52"/>
      <c r="F36" s="52"/>
      <c r="G36" s="52">
        <v>9268</v>
      </c>
      <c r="H36" s="52">
        <v>27900</v>
      </c>
      <c r="I36" s="52"/>
      <c r="J36" s="46">
        <f t="shared" si="0"/>
        <v>37168</v>
      </c>
      <c r="K36" s="52">
        <v>147</v>
      </c>
      <c r="L36" s="52"/>
      <c r="M36" s="52"/>
      <c r="N36" s="52"/>
      <c r="O36" s="52"/>
      <c r="P36" s="52">
        <v>1251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46">
        <f t="shared" si="1"/>
        <v>1398</v>
      </c>
      <c r="AB36" s="52">
        <v>58952</v>
      </c>
      <c r="AC36" s="52">
        <v>8882</v>
      </c>
      <c r="AD36" s="52"/>
      <c r="AE36" s="52"/>
      <c r="AF36" s="52">
        <v>154</v>
      </c>
      <c r="AG36" s="52"/>
      <c r="AH36" s="52"/>
      <c r="AI36" s="52">
        <v>10800</v>
      </c>
      <c r="AJ36" s="52">
        <v>377047</v>
      </c>
      <c r="AK36" s="46">
        <f t="shared" si="2"/>
        <v>455835</v>
      </c>
      <c r="AL36" s="46">
        <f t="shared" si="3"/>
        <v>494401</v>
      </c>
    </row>
    <row r="37" spans="1:38" ht="12.75">
      <c r="A37" s="43">
        <v>27</v>
      </c>
      <c r="B37" s="44" t="s">
        <v>50</v>
      </c>
      <c r="C37" s="52"/>
      <c r="D37" s="52"/>
      <c r="E37" s="52"/>
      <c r="F37" s="52"/>
      <c r="G37" s="52">
        <v>81503</v>
      </c>
      <c r="H37" s="52">
        <v>199542</v>
      </c>
      <c r="I37" s="52"/>
      <c r="J37" s="46">
        <f t="shared" si="0"/>
        <v>281045</v>
      </c>
      <c r="K37" s="52">
        <v>173427</v>
      </c>
      <c r="L37" s="52">
        <v>45667</v>
      </c>
      <c r="M37" s="52">
        <v>31141</v>
      </c>
      <c r="N37" s="52">
        <v>19041</v>
      </c>
      <c r="O37" s="52">
        <v>41848</v>
      </c>
      <c r="P37" s="52">
        <v>1341997</v>
      </c>
      <c r="Q37" s="52">
        <v>14734</v>
      </c>
      <c r="R37" s="52">
        <v>21402</v>
      </c>
      <c r="S37" s="52">
        <v>292</v>
      </c>
      <c r="T37" s="52">
        <v>325967</v>
      </c>
      <c r="U37" s="52">
        <v>37143</v>
      </c>
      <c r="V37" s="52"/>
      <c r="W37" s="52"/>
      <c r="X37" s="52"/>
      <c r="Y37" s="52"/>
      <c r="Z37" s="52"/>
      <c r="AA37" s="46">
        <f t="shared" si="1"/>
        <v>2052659</v>
      </c>
      <c r="AB37" s="52">
        <v>195528</v>
      </c>
      <c r="AC37" s="52">
        <v>8467</v>
      </c>
      <c r="AD37" s="52"/>
      <c r="AE37" s="52">
        <v>1043</v>
      </c>
      <c r="AF37" s="52">
        <v>10759</v>
      </c>
      <c r="AG37" s="52">
        <v>545</v>
      </c>
      <c r="AH37" s="52">
        <v>1560</v>
      </c>
      <c r="AI37" s="52">
        <v>12376</v>
      </c>
      <c r="AJ37" s="52">
        <v>59855</v>
      </c>
      <c r="AK37" s="46">
        <f t="shared" si="2"/>
        <v>290133</v>
      </c>
      <c r="AL37" s="46">
        <f t="shared" si="3"/>
        <v>2623837</v>
      </c>
    </row>
    <row r="38" spans="1:38" ht="12.75">
      <c r="A38" s="43">
        <v>28</v>
      </c>
      <c r="B38" s="44" t="s">
        <v>64</v>
      </c>
      <c r="C38" s="52"/>
      <c r="D38" s="52"/>
      <c r="E38" s="52"/>
      <c r="F38" s="52"/>
      <c r="G38" s="52">
        <v>3365</v>
      </c>
      <c r="H38" s="52">
        <v>0</v>
      </c>
      <c r="I38" s="52"/>
      <c r="J38" s="46">
        <f t="shared" si="0"/>
        <v>3365</v>
      </c>
      <c r="K38" s="52">
        <v>3932</v>
      </c>
      <c r="L38" s="52"/>
      <c r="M38" s="52"/>
      <c r="N38" s="52"/>
      <c r="O38" s="52">
        <v>17725</v>
      </c>
      <c r="P38" s="52">
        <v>104815</v>
      </c>
      <c r="Q38" s="52">
        <v>243</v>
      </c>
      <c r="R38" s="52"/>
      <c r="S38" s="52"/>
      <c r="T38" s="52">
        <v>151936</v>
      </c>
      <c r="U38" s="52">
        <v>563</v>
      </c>
      <c r="V38" s="52"/>
      <c r="W38" s="52">
        <v>160</v>
      </c>
      <c r="X38" s="52"/>
      <c r="Y38" s="52"/>
      <c r="Z38" s="52"/>
      <c r="AA38" s="46">
        <f t="shared" si="1"/>
        <v>279374</v>
      </c>
      <c r="AB38" s="52">
        <v>5995</v>
      </c>
      <c r="AC38" s="52"/>
      <c r="AD38" s="52"/>
      <c r="AE38" s="52"/>
      <c r="AF38" s="52">
        <v>630</v>
      </c>
      <c r="AG38" s="52"/>
      <c r="AH38" s="52">
        <v>432</v>
      </c>
      <c r="AI38" s="52">
        <v>0</v>
      </c>
      <c r="AJ38" s="52">
        <v>534</v>
      </c>
      <c r="AK38" s="46">
        <f t="shared" si="2"/>
        <v>7591</v>
      </c>
      <c r="AL38" s="46">
        <f t="shared" si="3"/>
        <v>290330</v>
      </c>
    </row>
    <row r="39" spans="1:38" ht="12.75">
      <c r="A39" s="43">
        <v>29</v>
      </c>
      <c r="B39" s="44" t="s">
        <v>79</v>
      </c>
      <c r="C39" s="52"/>
      <c r="D39" s="52"/>
      <c r="E39" s="52"/>
      <c r="F39" s="52"/>
      <c r="G39" s="52"/>
      <c r="H39" s="52">
        <v>9734</v>
      </c>
      <c r="I39" s="52"/>
      <c r="J39" s="46">
        <f t="shared" si="0"/>
        <v>9734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46">
        <f t="shared" si="1"/>
        <v>0</v>
      </c>
      <c r="AB39" s="52">
        <v>18013</v>
      </c>
      <c r="AC39" s="52"/>
      <c r="AD39" s="52"/>
      <c r="AE39" s="52"/>
      <c r="AF39" s="52"/>
      <c r="AG39" s="52"/>
      <c r="AH39" s="52"/>
      <c r="AI39" s="52"/>
      <c r="AJ39" s="52">
        <v>1300</v>
      </c>
      <c r="AK39" s="46">
        <f t="shared" si="2"/>
        <v>19313</v>
      </c>
      <c r="AL39" s="46">
        <f t="shared" si="3"/>
        <v>29047</v>
      </c>
    </row>
    <row r="40" spans="1:38" ht="12.75">
      <c r="A40" s="43">
        <v>30</v>
      </c>
      <c r="B40" s="44" t="s">
        <v>80</v>
      </c>
      <c r="C40" s="52"/>
      <c r="D40" s="52"/>
      <c r="E40" s="52"/>
      <c r="F40" s="52"/>
      <c r="G40" s="52">
        <v>2</v>
      </c>
      <c r="H40" s="52"/>
      <c r="I40" s="52"/>
      <c r="J40" s="46">
        <f t="shared" si="0"/>
        <v>2</v>
      </c>
      <c r="K40" s="52">
        <v>134</v>
      </c>
      <c r="L40" s="52"/>
      <c r="M40" s="52"/>
      <c r="N40" s="52"/>
      <c r="O40" s="52">
        <v>19669</v>
      </c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46">
        <f t="shared" si="1"/>
        <v>19803</v>
      </c>
      <c r="AB40" s="52">
        <v>3252</v>
      </c>
      <c r="AC40" s="52"/>
      <c r="AD40" s="52"/>
      <c r="AE40" s="52"/>
      <c r="AF40" s="52"/>
      <c r="AG40" s="52"/>
      <c r="AH40" s="52"/>
      <c r="AI40" s="52"/>
      <c r="AJ40" s="52">
        <v>987</v>
      </c>
      <c r="AK40" s="46">
        <f t="shared" si="2"/>
        <v>4239</v>
      </c>
      <c r="AL40" s="46">
        <f t="shared" si="3"/>
        <v>24044</v>
      </c>
    </row>
    <row r="41" spans="1:38" ht="12.75">
      <c r="A41" s="43">
        <v>31</v>
      </c>
      <c r="B41" s="44" t="s">
        <v>65</v>
      </c>
      <c r="C41" s="52"/>
      <c r="D41" s="52"/>
      <c r="E41" s="52"/>
      <c r="F41" s="52"/>
      <c r="G41" s="52">
        <v>6790</v>
      </c>
      <c r="H41" s="52"/>
      <c r="I41" s="52"/>
      <c r="J41" s="46">
        <f t="shared" si="0"/>
        <v>6790</v>
      </c>
      <c r="K41" s="52">
        <v>6404</v>
      </c>
      <c r="L41" s="52"/>
      <c r="M41" s="52"/>
      <c r="N41" s="52"/>
      <c r="O41" s="52">
        <v>14597</v>
      </c>
      <c r="P41" s="52">
        <v>19128</v>
      </c>
      <c r="Q41" s="52">
        <v>2949</v>
      </c>
      <c r="R41" s="52"/>
      <c r="S41" s="52"/>
      <c r="T41" s="52">
        <v>5182</v>
      </c>
      <c r="U41" s="52"/>
      <c r="V41" s="52"/>
      <c r="W41" s="52"/>
      <c r="X41" s="52"/>
      <c r="Y41" s="52"/>
      <c r="Z41" s="52"/>
      <c r="AA41" s="46">
        <f t="shared" si="1"/>
        <v>48260</v>
      </c>
      <c r="AB41" s="52">
        <v>252633</v>
      </c>
      <c r="AC41" s="52">
        <v>15044</v>
      </c>
      <c r="AD41" s="52">
        <v>-170</v>
      </c>
      <c r="AE41" s="52"/>
      <c r="AF41" s="52"/>
      <c r="AG41" s="52"/>
      <c r="AH41" s="52"/>
      <c r="AI41" s="52"/>
      <c r="AJ41" s="52">
        <v>27977</v>
      </c>
      <c r="AK41" s="46">
        <f t="shared" si="2"/>
        <v>295484</v>
      </c>
      <c r="AL41" s="46">
        <f t="shared" si="3"/>
        <v>350534</v>
      </c>
    </row>
    <row r="42" spans="1:38" ht="12.75">
      <c r="A42" s="43">
        <v>32</v>
      </c>
      <c r="B42" s="44" t="s">
        <v>54</v>
      </c>
      <c r="C42" s="52"/>
      <c r="D42" s="52"/>
      <c r="E42" s="52"/>
      <c r="F42" s="52"/>
      <c r="G42" s="52">
        <v>41590</v>
      </c>
      <c r="H42" s="52">
        <v>16153</v>
      </c>
      <c r="I42" s="52"/>
      <c r="J42" s="46">
        <f t="shared" si="0"/>
        <v>57743</v>
      </c>
      <c r="K42" s="52"/>
      <c r="L42" s="52"/>
      <c r="M42" s="52"/>
      <c r="N42" s="52"/>
      <c r="O42" s="52">
        <v>2237</v>
      </c>
      <c r="P42" s="52">
        <v>3144725</v>
      </c>
      <c r="Q42" s="52"/>
      <c r="R42" s="52"/>
      <c r="S42" s="52"/>
      <c r="T42" s="52">
        <v>177994</v>
      </c>
      <c r="U42" s="52"/>
      <c r="V42" s="52"/>
      <c r="W42" s="52"/>
      <c r="X42" s="52">
        <v>1301371</v>
      </c>
      <c r="Y42" s="52">
        <v>190</v>
      </c>
      <c r="Z42" s="52"/>
      <c r="AA42" s="46">
        <f t="shared" si="1"/>
        <v>4626517</v>
      </c>
      <c r="AB42" s="52"/>
      <c r="AC42" s="52"/>
      <c r="AD42" s="52"/>
      <c r="AE42" s="52"/>
      <c r="AF42" s="52"/>
      <c r="AG42" s="52"/>
      <c r="AH42" s="52"/>
      <c r="AI42" s="52"/>
      <c r="AJ42" s="52"/>
      <c r="AK42" s="46">
        <f t="shared" si="2"/>
        <v>0</v>
      </c>
      <c r="AL42" s="46">
        <f t="shared" si="3"/>
        <v>4684260</v>
      </c>
    </row>
    <row r="43" spans="1:38" ht="12.75">
      <c r="A43" s="43">
        <v>33</v>
      </c>
      <c r="B43" s="44" t="s">
        <v>76</v>
      </c>
      <c r="C43" s="52"/>
      <c r="D43" s="52"/>
      <c r="E43" s="52"/>
      <c r="F43" s="52"/>
      <c r="G43" s="52">
        <v>702</v>
      </c>
      <c r="H43" s="52">
        <v>18163</v>
      </c>
      <c r="I43" s="52"/>
      <c r="J43" s="46">
        <f t="shared" si="0"/>
        <v>18865</v>
      </c>
      <c r="K43" s="52">
        <v>554</v>
      </c>
      <c r="L43" s="52"/>
      <c r="M43" s="52"/>
      <c r="N43" s="52"/>
      <c r="O43" s="52">
        <v>918</v>
      </c>
      <c r="P43" s="52">
        <v>472</v>
      </c>
      <c r="Q43" s="52"/>
      <c r="R43" s="52"/>
      <c r="S43" s="52"/>
      <c r="T43" s="52">
        <v>6218</v>
      </c>
      <c r="U43" s="52"/>
      <c r="V43" s="52"/>
      <c r="W43" s="52"/>
      <c r="X43" s="52"/>
      <c r="Y43" s="52"/>
      <c r="Z43" s="52"/>
      <c r="AA43" s="46">
        <f t="shared" si="1"/>
        <v>8162</v>
      </c>
      <c r="AB43" s="52">
        <v>25803</v>
      </c>
      <c r="AC43" s="52">
        <v>1619</v>
      </c>
      <c r="AD43" s="52"/>
      <c r="AE43" s="52"/>
      <c r="AF43" s="52">
        <v>6245</v>
      </c>
      <c r="AG43" s="52"/>
      <c r="AH43" s="52"/>
      <c r="AI43" s="52">
        <v>970</v>
      </c>
      <c r="AJ43" s="52">
        <v>8786</v>
      </c>
      <c r="AK43" s="46">
        <f t="shared" si="2"/>
        <v>43423</v>
      </c>
      <c r="AL43" s="46">
        <f t="shared" si="3"/>
        <v>70450</v>
      </c>
    </row>
    <row r="44" spans="1:38" ht="12.75">
      <c r="A44" s="43">
        <v>34</v>
      </c>
      <c r="B44" s="44" t="s">
        <v>49</v>
      </c>
      <c r="C44" s="52"/>
      <c r="D44" s="52"/>
      <c r="E44" s="52"/>
      <c r="F44" s="52"/>
      <c r="G44" s="52">
        <v>12778</v>
      </c>
      <c r="H44" s="52">
        <v>10854</v>
      </c>
      <c r="I44" s="52"/>
      <c r="J44" s="46">
        <f t="shared" si="0"/>
        <v>23632</v>
      </c>
      <c r="K44" s="52">
        <v>25842</v>
      </c>
      <c r="L44" s="52">
        <v>0</v>
      </c>
      <c r="M44" s="52">
        <v>59666</v>
      </c>
      <c r="N44" s="52">
        <v>41811</v>
      </c>
      <c r="O44" s="52">
        <v>218217</v>
      </c>
      <c r="P44" s="52">
        <v>675756</v>
      </c>
      <c r="Q44" s="52">
        <v>1699</v>
      </c>
      <c r="R44" s="52">
        <v>62138</v>
      </c>
      <c r="S44" s="52">
        <v>13687</v>
      </c>
      <c r="T44" s="52">
        <v>2286195</v>
      </c>
      <c r="U44" s="52">
        <v>22</v>
      </c>
      <c r="V44" s="52">
        <v>0</v>
      </c>
      <c r="W44" s="52"/>
      <c r="X44" s="52">
        <v>37913</v>
      </c>
      <c r="Y44" s="52">
        <v>0</v>
      </c>
      <c r="Z44" s="52"/>
      <c r="AA44" s="46">
        <f t="shared" si="1"/>
        <v>3422946</v>
      </c>
      <c r="AB44" s="52">
        <v>44579</v>
      </c>
      <c r="AC44" s="52">
        <v>8865</v>
      </c>
      <c r="AD44" s="52"/>
      <c r="AE44" s="52">
        <v>79</v>
      </c>
      <c r="AF44" s="52">
        <v>3798</v>
      </c>
      <c r="AG44" s="52">
        <v>222</v>
      </c>
      <c r="AH44" s="52">
        <v>175</v>
      </c>
      <c r="AI44" s="52">
        <v>6283</v>
      </c>
      <c r="AJ44" s="52">
        <v>41570</v>
      </c>
      <c r="AK44" s="46">
        <f t="shared" si="2"/>
        <v>105571</v>
      </c>
      <c r="AL44" s="46">
        <f t="shared" si="3"/>
        <v>3552149</v>
      </c>
    </row>
    <row r="45" spans="1:38" ht="12.75">
      <c r="A45" s="43">
        <v>35</v>
      </c>
      <c r="B45" s="44" t="s">
        <v>70</v>
      </c>
      <c r="C45" s="52"/>
      <c r="D45" s="52"/>
      <c r="E45" s="52"/>
      <c r="F45" s="52"/>
      <c r="G45" s="52">
        <v>3</v>
      </c>
      <c r="H45" s="52">
        <v>0</v>
      </c>
      <c r="I45" s="52"/>
      <c r="J45" s="46">
        <f t="shared" si="0"/>
        <v>3</v>
      </c>
      <c r="K45" s="52">
        <v>26881</v>
      </c>
      <c r="L45" s="52"/>
      <c r="M45" s="52"/>
      <c r="N45" s="52"/>
      <c r="O45" s="52">
        <v>539</v>
      </c>
      <c r="P45" s="52">
        <v>256423</v>
      </c>
      <c r="Q45" s="52">
        <v>0</v>
      </c>
      <c r="R45" s="52"/>
      <c r="S45" s="52"/>
      <c r="T45" s="52"/>
      <c r="U45" s="52">
        <v>0</v>
      </c>
      <c r="V45" s="52"/>
      <c r="W45" s="52"/>
      <c r="X45" s="52">
        <v>1477</v>
      </c>
      <c r="Y45" s="52"/>
      <c r="Z45" s="52"/>
      <c r="AA45" s="46">
        <f t="shared" si="1"/>
        <v>285320</v>
      </c>
      <c r="AB45" s="52"/>
      <c r="AC45" s="52">
        <v>0</v>
      </c>
      <c r="AD45" s="52"/>
      <c r="AE45" s="52">
        <v>0</v>
      </c>
      <c r="AF45" s="52"/>
      <c r="AG45" s="52"/>
      <c r="AH45" s="52"/>
      <c r="AI45" s="52"/>
      <c r="AJ45" s="52">
        <v>0</v>
      </c>
      <c r="AK45" s="46">
        <f t="shared" si="2"/>
        <v>0</v>
      </c>
      <c r="AL45" s="46">
        <f t="shared" si="3"/>
        <v>285323</v>
      </c>
    </row>
    <row r="46" spans="1:38" ht="25.5">
      <c r="A46" s="43">
        <v>36</v>
      </c>
      <c r="B46" s="44" t="s">
        <v>81</v>
      </c>
      <c r="C46" s="52">
        <v>660</v>
      </c>
      <c r="D46" s="52">
        <v>1071</v>
      </c>
      <c r="E46" s="52"/>
      <c r="F46" s="52"/>
      <c r="G46" s="52"/>
      <c r="H46" s="52"/>
      <c r="I46" s="52"/>
      <c r="J46" s="46">
        <f t="shared" si="0"/>
        <v>1731</v>
      </c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46">
        <f t="shared" si="1"/>
        <v>0</v>
      </c>
      <c r="AB46" s="52"/>
      <c r="AC46" s="52"/>
      <c r="AD46" s="52"/>
      <c r="AE46" s="52"/>
      <c r="AF46" s="52"/>
      <c r="AG46" s="52"/>
      <c r="AH46" s="52"/>
      <c r="AI46" s="52"/>
      <c r="AJ46" s="52"/>
      <c r="AK46" s="46">
        <f t="shared" si="2"/>
        <v>0</v>
      </c>
      <c r="AL46" s="46">
        <f t="shared" si="3"/>
        <v>1731</v>
      </c>
    </row>
    <row r="47" spans="1:38" ht="38.25">
      <c r="A47" s="43">
        <v>37</v>
      </c>
      <c r="B47" s="44" t="s">
        <v>77</v>
      </c>
      <c r="C47" s="52">
        <v>3382</v>
      </c>
      <c r="D47" s="52"/>
      <c r="E47" s="52"/>
      <c r="F47" s="52"/>
      <c r="G47" s="52">
        <v>111513</v>
      </c>
      <c r="H47" s="52"/>
      <c r="I47" s="52"/>
      <c r="J47" s="46">
        <f t="shared" si="0"/>
        <v>114895</v>
      </c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46">
        <f t="shared" si="1"/>
        <v>0</v>
      </c>
      <c r="AB47" s="52"/>
      <c r="AC47" s="52"/>
      <c r="AD47" s="52"/>
      <c r="AE47" s="52"/>
      <c r="AF47" s="52"/>
      <c r="AG47" s="52"/>
      <c r="AH47" s="52"/>
      <c r="AI47" s="52"/>
      <c r="AJ47" s="52"/>
      <c r="AK47" s="46">
        <f t="shared" si="2"/>
        <v>0</v>
      </c>
      <c r="AL47" s="46">
        <f t="shared" si="3"/>
        <v>114895</v>
      </c>
    </row>
    <row r="48" spans="1:38" ht="38.25">
      <c r="A48" s="43">
        <v>38</v>
      </c>
      <c r="B48" s="44" t="s">
        <v>88</v>
      </c>
      <c r="C48" s="52">
        <v>380</v>
      </c>
      <c r="D48" s="52">
        <v>52970</v>
      </c>
      <c r="E48" s="52">
        <v>303</v>
      </c>
      <c r="F48" s="52"/>
      <c r="G48" s="52">
        <v>79277</v>
      </c>
      <c r="H48" s="52">
        <v>145</v>
      </c>
      <c r="I48" s="52"/>
      <c r="J48" s="46">
        <f t="shared" si="0"/>
        <v>133075</v>
      </c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46">
        <f t="shared" si="1"/>
        <v>0</v>
      </c>
      <c r="AB48" s="52"/>
      <c r="AC48" s="52"/>
      <c r="AD48" s="52"/>
      <c r="AE48" s="52"/>
      <c r="AF48" s="52"/>
      <c r="AG48" s="52"/>
      <c r="AH48" s="52"/>
      <c r="AI48" s="52"/>
      <c r="AJ48" s="52"/>
      <c r="AK48" s="46">
        <f t="shared" si="2"/>
        <v>0</v>
      </c>
      <c r="AL48" s="46">
        <f t="shared" si="3"/>
        <v>133075</v>
      </c>
    </row>
    <row r="49" spans="1:38" ht="12.75">
      <c r="A49" s="43">
        <v>39</v>
      </c>
      <c r="B49" s="44" t="s">
        <v>83</v>
      </c>
      <c r="C49" s="52">
        <v>-1840</v>
      </c>
      <c r="D49" s="52">
        <v>23</v>
      </c>
      <c r="E49" s="52"/>
      <c r="F49" s="52"/>
      <c r="G49" s="52">
        <v>0</v>
      </c>
      <c r="H49" s="52"/>
      <c r="I49" s="52"/>
      <c r="J49" s="46">
        <f t="shared" si="0"/>
        <v>-1817</v>
      </c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46">
        <f t="shared" si="1"/>
        <v>0</v>
      </c>
      <c r="AB49" s="52"/>
      <c r="AC49" s="52"/>
      <c r="AD49" s="52"/>
      <c r="AE49" s="52"/>
      <c r="AF49" s="52"/>
      <c r="AG49" s="52"/>
      <c r="AH49" s="52"/>
      <c r="AI49" s="52"/>
      <c r="AJ49" s="52"/>
      <c r="AK49" s="46">
        <f t="shared" si="2"/>
        <v>0</v>
      </c>
      <c r="AL49" s="46">
        <f t="shared" si="3"/>
        <v>-1817</v>
      </c>
    </row>
    <row r="50" spans="1:38" ht="12.75">
      <c r="A50" s="47">
        <v>40</v>
      </c>
      <c r="B50" s="48" t="s">
        <v>55</v>
      </c>
      <c r="C50" s="55"/>
      <c r="D50" s="55"/>
      <c r="E50" s="55"/>
      <c r="F50" s="55"/>
      <c r="G50" s="55">
        <v>5440</v>
      </c>
      <c r="H50" s="55">
        <v>9718</v>
      </c>
      <c r="I50" s="55">
        <v>0</v>
      </c>
      <c r="J50" s="50">
        <f t="shared" si="0"/>
        <v>15158</v>
      </c>
      <c r="K50" s="55">
        <v>23947</v>
      </c>
      <c r="L50" s="55">
        <v>29949</v>
      </c>
      <c r="M50" s="55">
        <v>3846</v>
      </c>
      <c r="N50" s="55"/>
      <c r="O50" s="55">
        <v>21538</v>
      </c>
      <c r="P50" s="55">
        <v>107590</v>
      </c>
      <c r="Q50" s="55">
        <v>1887</v>
      </c>
      <c r="R50" s="55">
        <v>4748</v>
      </c>
      <c r="S50" s="55">
        <v>0</v>
      </c>
      <c r="T50" s="55">
        <v>359774</v>
      </c>
      <c r="U50" s="55">
        <v>-119626</v>
      </c>
      <c r="V50" s="55"/>
      <c r="W50" s="55">
        <v>796</v>
      </c>
      <c r="X50" s="55">
        <v>224710</v>
      </c>
      <c r="Y50" s="55"/>
      <c r="Z50" s="55">
        <v>0</v>
      </c>
      <c r="AA50" s="50">
        <f t="shared" si="1"/>
        <v>659159</v>
      </c>
      <c r="AB50" s="55">
        <v>72628</v>
      </c>
      <c r="AC50" s="55">
        <v>4044</v>
      </c>
      <c r="AD50" s="55"/>
      <c r="AE50" s="55"/>
      <c r="AF50" s="55">
        <v>6417</v>
      </c>
      <c r="AG50" s="55"/>
      <c r="AH50" s="55">
        <v>0</v>
      </c>
      <c r="AI50" s="55">
        <v>7476</v>
      </c>
      <c r="AJ50" s="55">
        <v>58888</v>
      </c>
      <c r="AK50" s="50">
        <f t="shared" si="2"/>
        <v>149453</v>
      </c>
      <c r="AL50" s="50">
        <f t="shared" si="3"/>
        <v>823770</v>
      </c>
    </row>
    <row r="51" spans="10:38" ht="12.75">
      <c r="J51" s="10"/>
      <c r="AA51" s="10"/>
      <c r="AK51" s="10"/>
      <c r="AL51" s="10"/>
    </row>
  </sheetData>
  <sheetProtection/>
  <mergeCells count="12">
    <mergeCell ref="AL8:AL10"/>
    <mergeCell ref="C9:J9"/>
    <mergeCell ref="K9:AA9"/>
    <mergeCell ref="AB9:AK9"/>
    <mergeCell ref="M2:V2"/>
    <mergeCell ref="L3:U3"/>
    <mergeCell ref="A8:A10"/>
    <mergeCell ref="B8:B10"/>
    <mergeCell ref="AK7:AL7"/>
    <mergeCell ref="A5:AL5"/>
    <mergeCell ref="C8:F8"/>
    <mergeCell ref="G8:AK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"/>
  <sheetViews>
    <sheetView showGridLines="0" zoomScale="75" zoomScaleNormal="75" zoomScalePageLayoutView="0" workbookViewId="0" topLeftCell="A1">
      <selection activeCell="A8" sqref="A8:A10"/>
    </sheetView>
  </sheetViews>
  <sheetFormatPr defaultColWidth="9.00390625" defaultRowHeight="12.75"/>
  <cols>
    <col min="1" max="1" width="3.625" style="6" bestFit="1" customWidth="1"/>
    <col min="2" max="2" width="35.375" style="6" customWidth="1"/>
    <col min="3" max="3" width="13.75390625" style="6" customWidth="1"/>
    <col min="4" max="4" width="13.00390625" style="6" customWidth="1"/>
    <col min="5" max="5" width="12.375" style="6" customWidth="1"/>
    <col min="6" max="6" width="9.625" style="6" customWidth="1"/>
    <col min="7" max="7" width="13.75390625" style="6" customWidth="1"/>
    <col min="8" max="8" width="13.25390625" style="6" customWidth="1"/>
    <col min="9" max="9" width="9.375" style="6" bestFit="1" customWidth="1"/>
    <col min="10" max="10" width="10.125" style="6" bestFit="1" customWidth="1"/>
    <col min="11" max="11" width="14.00390625" style="6" customWidth="1"/>
    <col min="12" max="12" width="13.00390625" style="6" customWidth="1"/>
    <col min="13" max="13" width="11.875" style="6" customWidth="1"/>
    <col min="14" max="14" width="11.125" style="6" customWidth="1"/>
    <col min="15" max="15" width="13.00390625" style="6" customWidth="1"/>
    <col min="16" max="16" width="13.875" style="6" customWidth="1"/>
    <col min="17" max="17" width="12.625" style="6" customWidth="1"/>
    <col min="18" max="19" width="11.375" style="6" customWidth="1"/>
    <col min="20" max="20" width="13.75390625" style="6" customWidth="1"/>
    <col min="21" max="21" width="11.75390625" style="6" customWidth="1"/>
    <col min="22" max="22" width="9.25390625" style="6" bestFit="1" customWidth="1"/>
    <col min="23" max="23" width="12.75390625" style="6" customWidth="1"/>
    <col min="24" max="24" width="14.875" style="6" customWidth="1"/>
    <col min="25" max="25" width="9.25390625" style="6" bestFit="1" customWidth="1"/>
    <col min="26" max="26" width="12.375" style="6" customWidth="1"/>
    <col min="27" max="27" width="11.125" style="6" bestFit="1" customWidth="1"/>
    <col min="28" max="28" width="12.875" style="6" customWidth="1"/>
    <col min="29" max="29" width="12.375" style="6" customWidth="1"/>
    <col min="30" max="30" width="12.625" style="6" customWidth="1"/>
    <col min="31" max="31" width="9.25390625" style="6" bestFit="1" customWidth="1"/>
    <col min="32" max="32" width="11.875" style="6" customWidth="1"/>
    <col min="33" max="33" width="9.25390625" style="6" bestFit="1" customWidth="1"/>
    <col min="34" max="35" width="11.25390625" style="6" customWidth="1"/>
    <col min="36" max="36" width="13.25390625" style="6" customWidth="1"/>
    <col min="37" max="37" width="10.00390625" style="6" bestFit="1" customWidth="1"/>
    <col min="38" max="38" width="13.125" style="6" customWidth="1"/>
    <col min="39" max="16384" width="9.1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88" t="s">
        <v>0</v>
      </c>
      <c r="N2" s="88"/>
      <c r="O2" s="88"/>
      <c r="P2" s="88"/>
      <c r="Q2" s="88"/>
      <c r="R2" s="88"/>
      <c r="S2" s="88"/>
      <c r="T2" s="88"/>
      <c r="U2" s="88"/>
      <c r="V2" s="88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88" t="s">
        <v>94</v>
      </c>
      <c r="M3" s="88"/>
      <c r="N3" s="88"/>
      <c r="O3" s="88"/>
      <c r="P3" s="88"/>
      <c r="Q3" s="88"/>
      <c r="R3" s="88"/>
      <c r="S3" s="88"/>
      <c r="T3" s="88"/>
      <c r="U3" s="88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7"/>
      <c r="M4" s="7"/>
      <c r="N4" s="7"/>
      <c r="O4" s="7"/>
      <c r="P4" s="7"/>
      <c r="Q4" s="7"/>
      <c r="R4" s="7"/>
      <c r="S4" s="7"/>
      <c r="T4" s="7"/>
      <c r="U4" s="7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</row>
    <row r="6" spans="1:38" ht="18">
      <c r="A6" s="1"/>
      <c r="B6" s="2"/>
      <c r="C6" s="2"/>
      <c r="D6" s="2"/>
      <c r="E6" s="2"/>
      <c r="F6" s="2"/>
      <c r="G6" s="2"/>
      <c r="H6" s="1"/>
      <c r="I6" s="1"/>
      <c r="J6" s="1"/>
      <c r="K6" s="3"/>
      <c r="L6" s="7"/>
      <c r="M6" s="7"/>
      <c r="N6" s="7"/>
      <c r="O6" s="7"/>
      <c r="P6" s="7"/>
      <c r="Q6" s="7"/>
      <c r="R6" s="7"/>
      <c r="S6" s="7"/>
      <c r="T6" s="7"/>
      <c r="U6" s="7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5"/>
      <c r="AL6" s="5"/>
    </row>
    <row r="7" spans="1:38" ht="14.25">
      <c r="A7" s="8"/>
      <c r="B7" s="9"/>
      <c r="C7" s="9"/>
      <c r="D7" s="9"/>
      <c r="E7" s="9"/>
      <c r="F7" s="9"/>
      <c r="G7" s="9"/>
      <c r="H7" s="8"/>
      <c r="I7" s="8"/>
      <c r="J7" s="8"/>
      <c r="K7" s="3"/>
      <c r="L7" s="3"/>
      <c r="M7" s="3"/>
      <c r="N7" s="8"/>
      <c r="O7" s="3"/>
      <c r="P7" s="3"/>
      <c r="Q7" s="3"/>
      <c r="R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93" t="s">
        <v>1</v>
      </c>
      <c r="AL7" s="93"/>
    </row>
    <row r="8" spans="1:38" ht="14.25">
      <c r="A8" s="96" t="s">
        <v>2</v>
      </c>
      <c r="B8" s="97" t="s">
        <v>3</v>
      </c>
      <c r="C8" s="95" t="s">
        <v>4</v>
      </c>
      <c r="D8" s="95"/>
      <c r="E8" s="95"/>
      <c r="F8" s="95"/>
      <c r="G8" s="95" t="s">
        <v>5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 t="s">
        <v>6</v>
      </c>
    </row>
    <row r="9" spans="1:38" ht="14.25">
      <c r="A9" s="96"/>
      <c r="B9" s="97"/>
      <c r="C9" s="95" t="s">
        <v>7</v>
      </c>
      <c r="D9" s="95"/>
      <c r="E9" s="95"/>
      <c r="F9" s="95"/>
      <c r="G9" s="95"/>
      <c r="H9" s="95"/>
      <c r="I9" s="95"/>
      <c r="J9" s="95"/>
      <c r="K9" s="95" t="s">
        <v>8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 t="s">
        <v>9</v>
      </c>
      <c r="AC9" s="95"/>
      <c r="AD9" s="95"/>
      <c r="AE9" s="95"/>
      <c r="AF9" s="95"/>
      <c r="AG9" s="95"/>
      <c r="AH9" s="95"/>
      <c r="AI9" s="95"/>
      <c r="AJ9" s="95"/>
      <c r="AK9" s="95"/>
      <c r="AL9" s="95"/>
    </row>
    <row r="10" spans="1:38" ht="199.5">
      <c r="A10" s="96"/>
      <c r="B10" s="97"/>
      <c r="C10" s="35" t="s">
        <v>10</v>
      </c>
      <c r="D10" s="35" t="s">
        <v>11</v>
      </c>
      <c r="E10" s="35" t="s">
        <v>30</v>
      </c>
      <c r="F10" s="35" t="s">
        <v>31</v>
      </c>
      <c r="G10" s="35" t="s">
        <v>32</v>
      </c>
      <c r="H10" s="36" t="s">
        <v>33</v>
      </c>
      <c r="I10" s="36" t="s">
        <v>12</v>
      </c>
      <c r="J10" s="37" t="s">
        <v>13</v>
      </c>
      <c r="K10" s="36" t="s">
        <v>14</v>
      </c>
      <c r="L10" s="36" t="s">
        <v>15</v>
      </c>
      <c r="M10" s="36" t="s">
        <v>16</v>
      </c>
      <c r="N10" s="36" t="s">
        <v>17</v>
      </c>
      <c r="O10" s="36" t="s">
        <v>18</v>
      </c>
      <c r="P10" s="36" t="s">
        <v>19</v>
      </c>
      <c r="Q10" s="36" t="s">
        <v>20</v>
      </c>
      <c r="R10" s="36" t="s">
        <v>21</v>
      </c>
      <c r="S10" s="36" t="s">
        <v>22</v>
      </c>
      <c r="T10" s="36" t="s">
        <v>34</v>
      </c>
      <c r="U10" s="36" t="s">
        <v>36</v>
      </c>
      <c r="V10" s="36" t="s">
        <v>35</v>
      </c>
      <c r="W10" s="36" t="s">
        <v>37</v>
      </c>
      <c r="X10" s="36" t="s">
        <v>38</v>
      </c>
      <c r="Y10" s="36" t="s">
        <v>39</v>
      </c>
      <c r="Z10" s="36" t="s">
        <v>12</v>
      </c>
      <c r="AA10" s="37" t="s">
        <v>13</v>
      </c>
      <c r="AB10" s="36" t="s">
        <v>23</v>
      </c>
      <c r="AC10" s="36" t="s">
        <v>24</v>
      </c>
      <c r="AD10" s="36" t="s">
        <v>29</v>
      </c>
      <c r="AE10" s="36" t="s">
        <v>25</v>
      </c>
      <c r="AF10" s="36" t="s">
        <v>40</v>
      </c>
      <c r="AG10" s="35" t="s">
        <v>26</v>
      </c>
      <c r="AH10" s="35" t="s">
        <v>27</v>
      </c>
      <c r="AI10" s="35" t="s">
        <v>28</v>
      </c>
      <c r="AJ10" s="36" t="s">
        <v>41</v>
      </c>
      <c r="AK10" s="38" t="s">
        <v>13</v>
      </c>
      <c r="AL10" s="95"/>
    </row>
    <row r="11" spans="1:38" ht="12.75">
      <c r="A11" s="39">
        <v>1</v>
      </c>
      <c r="B11" s="40" t="s">
        <v>58</v>
      </c>
      <c r="C11" s="51"/>
      <c r="D11" s="51"/>
      <c r="E11" s="51"/>
      <c r="F11" s="51"/>
      <c r="G11" s="51">
        <v>5512</v>
      </c>
      <c r="H11" s="51"/>
      <c r="I11" s="51"/>
      <c r="J11" s="42">
        <f aca="true" t="shared" si="0" ref="J11:J51">C11+D11+E11+F11+G11+H11+I11</f>
        <v>5512</v>
      </c>
      <c r="K11" s="51">
        <v>23605</v>
      </c>
      <c r="L11" s="51">
        <v>0</v>
      </c>
      <c r="M11" s="51"/>
      <c r="N11" s="51"/>
      <c r="O11" s="51">
        <v>2115</v>
      </c>
      <c r="P11" s="51">
        <v>138082</v>
      </c>
      <c r="Q11" s="51">
        <v>3477</v>
      </c>
      <c r="R11" s="51"/>
      <c r="S11" s="51"/>
      <c r="T11" s="51">
        <v>112362</v>
      </c>
      <c r="U11" s="51"/>
      <c r="V11" s="51"/>
      <c r="W11" s="51">
        <v>0</v>
      </c>
      <c r="X11" s="51">
        <v>46250</v>
      </c>
      <c r="Y11" s="51"/>
      <c r="Z11" s="51">
        <v>0</v>
      </c>
      <c r="AA11" s="42">
        <f aca="true" t="shared" si="1" ref="AA11:AA50">K11+L11+M11+N11+O11+P11+Q11+R11+S11+T11+U11+V11+W11+X11+Y11+Z11</f>
        <v>325891</v>
      </c>
      <c r="AB11" s="51">
        <v>149879</v>
      </c>
      <c r="AC11" s="51">
        <v>5861</v>
      </c>
      <c r="AD11" s="51"/>
      <c r="AE11" s="51"/>
      <c r="AF11" s="51"/>
      <c r="AG11" s="51"/>
      <c r="AH11" s="51"/>
      <c r="AI11" s="51">
        <v>2383</v>
      </c>
      <c r="AJ11" s="51">
        <v>34490</v>
      </c>
      <c r="AK11" s="42">
        <f aca="true" t="shared" si="2" ref="AK11:AK51">SUM(AB11:AJ11)</f>
        <v>192613</v>
      </c>
      <c r="AL11" s="42">
        <f aca="true" t="shared" si="3" ref="AL11:AL51">J11+AA11+AK11</f>
        <v>524016</v>
      </c>
    </row>
    <row r="12" spans="1:38" ht="12.75">
      <c r="A12" s="43">
        <v>2</v>
      </c>
      <c r="B12" s="44" t="s">
        <v>61</v>
      </c>
      <c r="C12" s="52"/>
      <c r="D12" s="52"/>
      <c r="E12" s="52"/>
      <c r="F12" s="52"/>
      <c r="G12" s="52">
        <v>1320</v>
      </c>
      <c r="H12" s="52">
        <v>60226</v>
      </c>
      <c r="I12" s="52"/>
      <c r="J12" s="46">
        <f t="shared" si="0"/>
        <v>61546</v>
      </c>
      <c r="K12" s="52">
        <v>39718</v>
      </c>
      <c r="L12" s="52">
        <v>703</v>
      </c>
      <c r="M12" s="52">
        <v>1295</v>
      </c>
      <c r="N12" s="52">
        <v>217</v>
      </c>
      <c r="O12" s="52">
        <v>10047</v>
      </c>
      <c r="P12" s="52">
        <v>30587</v>
      </c>
      <c r="Q12" s="52">
        <v>68</v>
      </c>
      <c r="R12" s="52">
        <v>234</v>
      </c>
      <c r="S12" s="52">
        <v>292</v>
      </c>
      <c r="T12" s="52">
        <v>35001</v>
      </c>
      <c r="U12" s="52"/>
      <c r="V12" s="52"/>
      <c r="W12" s="52"/>
      <c r="X12" s="52">
        <v>0</v>
      </c>
      <c r="Y12" s="52"/>
      <c r="Z12" s="52">
        <v>0</v>
      </c>
      <c r="AA12" s="46">
        <f t="shared" si="1"/>
        <v>118162</v>
      </c>
      <c r="AB12" s="52">
        <v>294230</v>
      </c>
      <c r="AC12" s="52">
        <v>18635</v>
      </c>
      <c r="AD12" s="52"/>
      <c r="AE12" s="52"/>
      <c r="AF12" s="52">
        <v>6009</v>
      </c>
      <c r="AG12" s="52">
        <v>0</v>
      </c>
      <c r="AH12" s="52"/>
      <c r="AI12" s="52">
        <v>5098</v>
      </c>
      <c r="AJ12" s="52">
        <v>21360</v>
      </c>
      <c r="AK12" s="46">
        <f t="shared" si="2"/>
        <v>345332</v>
      </c>
      <c r="AL12" s="46">
        <f t="shared" si="3"/>
        <v>525040</v>
      </c>
    </row>
    <row r="13" spans="1:38" ht="25.5">
      <c r="A13" s="43">
        <v>3</v>
      </c>
      <c r="B13" s="44" t="s">
        <v>73</v>
      </c>
      <c r="C13" s="52"/>
      <c r="D13" s="52"/>
      <c r="E13" s="52"/>
      <c r="F13" s="52"/>
      <c r="G13" s="52">
        <v>1001</v>
      </c>
      <c r="H13" s="52"/>
      <c r="I13" s="52"/>
      <c r="J13" s="46">
        <f t="shared" si="0"/>
        <v>1001</v>
      </c>
      <c r="K13" s="52"/>
      <c r="L13" s="52">
        <v>119</v>
      </c>
      <c r="M13" s="52">
        <v>650</v>
      </c>
      <c r="N13" s="52">
        <v>2120</v>
      </c>
      <c r="O13" s="52">
        <v>3740</v>
      </c>
      <c r="P13" s="52">
        <v>27956</v>
      </c>
      <c r="Q13" s="52">
        <v>840</v>
      </c>
      <c r="R13" s="52">
        <v>89</v>
      </c>
      <c r="S13" s="52">
        <v>2240</v>
      </c>
      <c r="T13" s="52">
        <v>5601</v>
      </c>
      <c r="U13" s="52"/>
      <c r="V13" s="52"/>
      <c r="W13" s="52"/>
      <c r="X13" s="52">
        <v>9951</v>
      </c>
      <c r="Y13" s="52"/>
      <c r="Z13" s="52"/>
      <c r="AA13" s="46">
        <f t="shared" si="1"/>
        <v>53306</v>
      </c>
      <c r="AB13" s="52"/>
      <c r="AC13" s="52"/>
      <c r="AD13" s="52"/>
      <c r="AE13" s="52"/>
      <c r="AF13" s="52">
        <v>378</v>
      </c>
      <c r="AG13" s="52"/>
      <c r="AH13" s="52"/>
      <c r="AI13" s="52"/>
      <c r="AJ13" s="52">
        <v>15784</v>
      </c>
      <c r="AK13" s="46">
        <f t="shared" si="2"/>
        <v>16162</v>
      </c>
      <c r="AL13" s="46">
        <f t="shared" si="3"/>
        <v>70469</v>
      </c>
    </row>
    <row r="14" spans="1:38" ht="12.75">
      <c r="A14" s="43">
        <v>4</v>
      </c>
      <c r="B14" s="44" t="s">
        <v>91</v>
      </c>
      <c r="C14" s="52"/>
      <c r="D14" s="52"/>
      <c r="E14" s="52"/>
      <c r="F14" s="52"/>
      <c r="G14" s="52">
        <v>1910</v>
      </c>
      <c r="H14" s="52">
        <v>0</v>
      </c>
      <c r="I14" s="52">
        <v>0</v>
      </c>
      <c r="J14" s="46">
        <f t="shared" si="0"/>
        <v>1910</v>
      </c>
      <c r="K14" s="52">
        <v>259947</v>
      </c>
      <c r="L14" s="52"/>
      <c r="M14" s="52">
        <v>20961</v>
      </c>
      <c r="N14" s="52">
        <v>0</v>
      </c>
      <c r="O14" s="52">
        <v>132725</v>
      </c>
      <c r="P14" s="52">
        <v>244026</v>
      </c>
      <c r="Q14" s="52">
        <v>1540</v>
      </c>
      <c r="R14" s="52">
        <v>13666</v>
      </c>
      <c r="S14" s="52"/>
      <c r="T14" s="52">
        <v>395543</v>
      </c>
      <c r="U14" s="52">
        <v>6589</v>
      </c>
      <c r="V14" s="52"/>
      <c r="W14" s="52"/>
      <c r="X14" s="52">
        <v>-40</v>
      </c>
      <c r="Y14" s="52"/>
      <c r="Z14" s="52"/>
      <c r="AA14" s="46">
        <f t="shared" si="1"/>
        <v>1074957</v>
      </c>
      <c r="AB14" s="52">
        <v>197585</v>
      </c>
      <c r="AC14" s="52">
        <v>4232</v>
      </c>
      <c r="AD14" s="52"/>
      <c r="AE14" s="52"/>
      <c r="AF14" s="52">
        <v>14930</v>
      </c>
      <c r="AG14" s="52">
        <v>0</v>
      </c>
      <c r="AH14" s="52">
        <v>2606</v>
      </c>
      <c r="AI14" s="52">
        <v>11422</v>
      </c>
      <c r="AJ14" s="52">
        <v>580066</v>
      </c>
      <c r="AK14" s="46">
        <f t="shared" si="2"/>
        <v>810841</v>
      </c>
      <c r="AL14" s="46">
        <f t="shared" si="3"/>
        <v>1887708</v>
      </c>
    </row>
    <row r="15" spans="1:38" ht="12.75">
      <c r="A15" s="43">
        <v>5</v>
      </c>
      <c r="B15" s="44" t="s">
        <v>86</v>
      </c>
      <c r="C15" s="52"/>
      <c r="D15" s="52"/>
      <c r="E15" s="52"/>
      <c r="F15" s="52"/>
      <c r="G15" s="52">
        <v>7468</v>
      </c>
      <c r="H15" s="52"/>
      <c r="I15" s="52">
        <v>0</v>
      </c>
      <c r="J15" s="46">
        <f t="shared" si="0"/>
        <v>7468</v>
      </c>
      <c r="K15" s="52">
        <v>130742</v>
      </c>
      <c r="L15" s="52">
        <v>0</v>
      </c>
      <c r="M15" s="52">
        <v>1763</v>
      </c>
      <c r="N15" s="52">
        <v>3065</v>
      </c>
      <c r="O15" s="52">
        <v>61358</v>
      </c>
      <c r="P15" s="52">
        <v>778319</v>
      </c>
      <c r="Q15" s="52">
        <v>7887</v>
      </c>
      <c r="R15" s="52">
        <v>0</v>
      </c>
      <c r="S15" s="52">
        <v>0</v>
      </c>
      <c r="T15" s="52">
        <v>193200</v>
      </c>
      <c r="U15" s="52">
        <v>0</v>
      </c>
      <c r="V15" s="52"/>
      <c r="W15" s="52"/>
      <c r="X15" s="52">
        <v>0</v>
      </c>
      <c r="Y15" s="52"/>
      <c r="Z15" s="52"/>
      <c r="AA15" s="46">
        <f t="shared" si="1"/>
        <v>1176334</v>
      </c>
      <c r="AB15" s="52">
        <v>31942</v>
      </c>
      <c r="AC15" s="52">
        <v>86</v>
      </c>
      <c r="AD15" s="52"/>
      <c r="AE15" s="52"/>
      <c r="AF15" s="52">
        <v>6749</v>
      </c>
      <c r="AG15" s="52"/>
      <c r="AH15" s="52"/>
      <c r="AI15" s="52">
        <v>2694</v>
      </c>
      <c r="AJ15" s="52">
        <v>23891</v>
      </c>
      <c r="AK15" s="46">
        <f t="shared" si="2"/>
        <v>65362</v>
      </c>
      <c r="AL15" s="46">
        <f t="shared" si="3"/>
        <v>1249164</v>
      </c>
    </row>
    <row r="16" spans="1:38" ht="25.5">
      <c r="A16" s="43">
        <v>6</v>
      </c>
      <c r="B16" s="44" t="s">
        <v>90</v>
      </c>
      <c r="C16" s="52"/>
      <c r="D16" s="52"/>
      <c r="E16" s="52"/>
      <c r="F16" s="52"/>
      <c r="G16" s="52">
        <v>8719</v>
      </c>
      <c r="H16" s="52">
        <v>24412</v>
      </c>
      <c r="I16" s="52"/>
      <c r="J16" s="46">
        <f t="shared" si="0"/>
        <v>33131</v>
      </c>
      <c r="K16" s="52">
        <v>19530</v>
      </c>
      <c r="L16" s="52"/>
      <c r="M16" s="52">
        <v>4411</v>
      </c>
      <c r="N16" s="52"/>
      <c r="O16" s="52">
        <v>970</v>
      </c>
      <c r="P16" s="52">
        <v>8699</v>
      </c>
      <c r="Q16" s="52">
        <v>175</v>
      </c>
      <c r="R16" s="52">
        <v>3</v>
      </c>
      <c r="S16" s="52"/>
      <c r="T16" s="52">
        <v>2517</v>
      </c>
      <c r="U16" s="52">
        <v>571</v>
      </c>
      <c r="V16" s="52"/>
      <c r="W16" s="52"/>
      <c r="X16" s="52">
        <v>10952</v>
      </c>
      <c r="Y16" s="52"/>
      <c r="Z16" s="52">
        <v>0</v>
      </c>
      <c r="AA16" s="46">
        <f t="shared" si="1"/>
        <v>47828</v>
      </c>
      <c r="AB16" s="52">
        <v>21146</v>
      </c>
      <c r="AC16" s="52">
        <v>2661</v>
      </c>
      <c r="AD16" s="52"/>
      <c r="AE16" s="52"/>
      <c r="AF16" s="52">
        <v>469</v>
      </c>
      <c r="AG16" s="52"/>
      <c r="AH16" s="52">
        <v>199</v>
      </c>
      <c r="AI16" s="52">
        <v>236</v>
      </c>
      <c r="AJ16" s="52">
        <v>5289</v>
      </c>
      <c r="AK16" s="46">
        <f t="shared" si="2"/>
        <v>30000</v>
      </c>
      <c r="AL16" s="46">
        <f t="shared" si="3"/>
        <v>110959</v>
      </c>
    </row>
    <row r="17" spans="1:38" ht="38.25">
      <c r="A17" s="43">
        <v>7</v>
      </c>
      <c r="B17" s="44" t="s">
        <v>56</v>
      </c>
      <c r="C17" s="52">
        <v>584433</v>
      </c>
      <c r="D17" s="52">
        <v>442722</v>
      </c>
      <c r="E17" s="52"/>
      <c r="F17" s="52">
        <v>300</v>
      </c>
      <c r="G17" s="52">
        <v>115562</v>
      </c>
      <c r="H17" s="52"/>
      <c r="I17" s="52"/>
      <c r="J17" s="46">
        <f t="shared" si="0"/>
        <v>1143017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46">
        <f t="shared" si="1"/>
        <v>0</v>
      </c>
      <c r="AB17" s="52"/>
      <c r="AC17" s="52"/>
      <c r="AD17" s="52"/>
      <c r="AE17" s="52"/>
      <c r="AF17" s="52"/>
      <c r="AG17" s="52"/>
      <c r="AH17" s="52"/>
      <c r="AI17" s="52"/>
      <c r="AJ17" s="52"/>
      <c r="AK17" s="46">
        <f t="shared" si="2"/>
        <v>0</v>
      </c>
      <c r="AL17" s="46">
        <f t="shared" si="3"/>
        <v>1143017</v>
      </c>
    </row>
    <row r="18" spans="1:38" ht="25.5">
      <c r="A18" s="43">
        <v>8</v>
      </c>
      <c r="B18" s="44" t="s">
        <v>67</v>
      </c>
      <c r="C18" s="52"/>
      <c r="D18" s="52"/>
      <c r="E18" s="52"/>
      <c r="F18" s="52"/>
      <c r="G18" s="52">
        <v>956</v>
      </c>
      <c r="H18" s="52">
        <v>291036</v>
      </c>
      <c r="I18" s="52">
        <v>0</v>
      </c>
      <c r="J18" s="46">
        <f t="shared" si="0"/>
        <v>291992</v>
      </c>
      <c r="K18" s="52">
        <v>0</v>
      </c>
      <c r="L18" s="52"/>
      <c r="M18" s="52"/>
      <c r="N18" s="52"/>
      <c r="O18" s="52">
        <v>0</v>
      </c>
      <c r="P18" s="52">
        <v>0</v>
      </c>
      <c r="Q18" s="52"/>
      <c r="R18" s="52"/>
      <c r="S18" s="52"/>
      <c r="T18" s="52">
        <v>235</v>
      </c>
      <c r="U18" s="52"/>
      <c r="V18" s="52"/>
      <c r="W18" s="52"/>
      <c r="X18" s="52"/>
      <c r="Y18" s="52"/>
      <c r="Z18" s="52">
        <v>0</v>
      </c>
      <c r="AA18" s="46">
        <f t="shared" si="1"/>
        <v>235</v>
      </c>
      <c r="AB18" s="52"/>
      <c r="AC18" s="52"/>
      <c r="AD18" s="52"/>
      <c r="AE18" s="52"/>
      <c r="AF18" s="52"/>
      <c r="AG18" s="52"/>
      <c r="AH18" s="52"/>
      <c r="AI18" s="52"/>
      <c r="AJ18" s="52">
        <v>14300</v>
      </c>
      <c r="AK18" s="46">
        <f t="shared" si="2"/>
        <v>14300</v>
      </c>
      <c r="AL18" s="46">
        <f t="shared" si="3"/>
        <v>306527</v>
      </c>
    </row>
    <row r="19" spans="1:38" ht="12.75">
      <c r="A19" s="43">
        <v>9</v>
      </c>
      <c r="B19" s="44" t="s">
        <v>68</v>
      </c>
      <c r="C19" s="52"/>
      <c r="D19" s="52"/>
      <c r="E19" s="52"/>
      <c r="F19" s="52"/>
      <c r="G19" s="52"/>
      <c r="H19" s="52"/>
      <c r="I19" s="52"/>
      <c r="J19" s="46">
        <f t="shared" si="0"/>
        <v>0</v>
      </c>
      <c r="K19" s="52"/>
      <c r="L19" s="52"/>
      <c r="M19" s="52"/>
      <c r="N19" s="52"/>
      <c r="O19" s="52">
        <v>77845</v>
      </c>
      <c r="P19" s="52">
        <v>5856</v>
      </c>
      <c r="Q19" s="52"/>
      <c r="R19" s="52"/>
      <c r="S19" s="52"/>
      <c r="T19" s="52">
        <v>9432</v>
      </c>
      <c r="U19" s="52"/>
      <c r="V19" s="52"/>
      <c r="W19" s="52"/>
      <c r="X19" s="52"/>
      <c r="Y19" s="52"/>
      <c r="Z19" s="52"/>
      <c r="AA19" s="46">
        <f t="shared" si="1"/>
        <v>93133</v>
      </c>
      <c r="AB19" s="52">
        <v>22598</v>
      </c>
      <c r="AC19" s="52">
        <v>134</v>
      </c>
      <c r="AD19" s="52"/>
      <c r="AE19" s="52"/>
      <c r="AF19" s="52"/>
      <c r="AG19" s="52"/>
      <c r="AH19" s="52"/>
      <c r="AI19" s="52">
        <v>841</v>
      </c>
      <c r="AJ19" s="52">
        <v>12071</v>
      </c>
      <c r="AK19" s="46">
        <f t="shared" si="2"/>
        <v>35644</v>
      </c>
      <c r="AL19" s="46">
        <f t="shared" si="3"/>
        <v>128777</v>
      </c>
    </row>
    <row r="20" spans="1:38" ht="12.75">
      <c r="A20" s="43">
        <v>10</v>
      </c>
      <c r="B20" s="44" t="s">
        <v>47</v>
      </c>
      <c r="C20" s="52"/>
      <c r="D20" s="52"/>
      <c r="E20" s="52"/>
      <c r="F20" s="52"/>
      <c r="G20" s="52">
        <v>137177</v>
      </c>
      <c r="H20" s="52">
        <v>2285149</v>
      </c>
      <c r="I20" s="52">
        <v>0</v>
      </c>
      <c r="J20" s="46">
        <f t="shared" si="0"/>
        <v>2422326</v>
      </c>
      <c r="K20" s="52">
        <v>267094</v>
      </c>
      <c r="L20" s="52">
        <v>17536</v>
      </c>
      <c r="M20" s="52">
        <v>213534</v>
      </c>
      <c r="N20" s="52">
        <v>22717</v>
      </c>
      <c r="O20" s="52">
        <v>29986</v>
      </c>
      <c r="P20" s="52">
        <v>1084515</v>
      </c>
      <c r="Q20" s="52">
        <v>3543</v>
      </c>
      <c r="R20" s="52">
        <v>342505</v>
      </c>
      <c r="S20" s="52">
        <v>45226</v>
      </c>
      <c r="T20" s="52">
        <v>374318</v>
      </c>
      <c r="U20" s="52">
        <v>4770</v>
      </c>
      <c r="V20" s="52"/>
      <c r="W20" s="52"/>
      <c r="X20" s="52">
        <v>957084</v>
      </c>
      <c r="Y20" s="52"/>
      <c r="Z20" s="52"/>
      <c r="AA20" s="46">
        <f t="shared" si="1"/>
        <v>3362828</v>
      </c>
      <c r="AB20" s="52">
        <v>532840</v>
      </c>
      <c r="AC20" s="52">
        <v>59023</v>
      </c>
      <c r="AD20" s="52">
        <v>1634</v>
      </c>
      <c r="AE20" s="52">
        <v>2445</v>
      </c>
      <c r="AF20" s="52">
        <v>32039</v>
      </c>
      <c r="AG20" s="52">
        <v>259</v>
      </c>
      <c r="AH20" s="52">
        <v>892</v>
      </c>
      <c r="AI20" s="52">
        <v>38176</v>
      </c>
      <c r="AJ20" s="52">
        <v>369260</v>
      </c>
      <c r="AK20" s="46">
        <f t="shared" si="2"/>
        <v>1036568</v>
      </c>
      <c r="AL20" s="46">
        <f t="shared" si="3"/>
        <v>6821722</v>
      </c>
    </row>
    <row r="21" spans="1:38" ht="12.75">
      <c r="A21" s="43">
        <v>11</v>
      </c>
      <c r="B21" s="44" t="s">
        <v>63</v>
      </c>
      <c r="C21" s="52"/>
      <c r="D21" s="52"/>
      <c r="E21" s="52"/>
      <c r="F21" s="52"/>
      <c r="G21" s="52">
        <v>54</v>
      </c>
      <c r="H21" s="52">
        <v>570186</v>
      </c>
      <c r="I21" s="52"/>
      <c r="J21" s="46">
        <f t="shared" si="0"/>
        <v>570240</v>
      </c>
      <c r="K21" s="52"/>
      <c r="L21" s="52"/>
      <c r="M21" s="52"/>
      <c r="N21" s="52"/>
      <c r="O21" s="52"/>
      <c r="P21" s="52">
        <v>662</v>
      </c>
      <c r="Q21" s="52"/>
      <c r="R21" s="52"/>
      <c r="S21" s="52"/>
      <c r="T21" s="52">
        <v>1755</v>
      </c>
      <c r="U21" s="52"/>
      <c r="V21" s="52"/>
      <c r="W21" s="52"/>
      <c r="X21" s="52"/>
      <c r="Y21" s="52"/>
      <c r="Z21" s="52">
        <v>0</v>
      </c>
      <c r="AA21" s="46">
        <f t="shared" si="1"/>
        <v>2417</v>
      </c>
      <c r="AB21" s="52">
        <v>40973</v>
      </c>
      <c r="AC21" s="52">
        <v>1320</v>
      </c>
      <c r="AD21" s="52"/>
      <c r="AE21" s="52"/>
      <c r="AF21" s="52"/>
      <c r="AG21" s="52"/>
      <c r="AH21" s="52"/>
      <c r="AI21" s="52"/>
      <c r="AJ21" s="52">
        <v>2732</v>
      </c>
      <c r="AK21" s="46">
        <f t="shared" si="2"/>
        <v>45025</v>
      </c>
      <c r="AL21" s="46">
        <f t="shared" si="3"/>
        <v>617682</v>
      </c>
    </row>
    <row r="22" spans="1:38" ht="25.5">
      <c r="A22" s="43">
        <v>12</v>
      </c>
      <c r="B22" s="44" t="s">
        <v>89</v>
      </c>
      <c r="C22" s="52">
        <v>12305</v>
      </c>
      <c r="D22" s="52">
        <v>160273</v>
      </c>
      <c r="E22" s="52"/>
      <c r="F22" s="52"/>
      <c r="G22" s="52">
        <v>0</v>
      </c>
      <c r="H22" s="52"/>
      <c r="I22" s="52"/>
      <c r="J22" s="46">
        <f t="shared" si="0"/>
        <v>172578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46">
        <f t="shared" si="1"/>
        <v>0</v>
      </c>
      <c r="AB22" s="52">
        <v>0</v>
      </c>
      <c r="AC22" s="52"/>
      <c r="AD22" s="52"/>
      <c r="AE22" s="52"/>
      <c r="AF22" s="52"/>
      <c r="AG22" s="52"/>
      <c r="AH22" s="52"/>
      <c r="AI22" s="52"/>
      <c r="AJ22" s="52"/>
      <c r="AK22" s="46">
        <f t="shared" si="2"/>
        <v>0</v>
      </c>
      <c r="AL22" s="46">
        <f t="shared" si="3"/>
        <v>172578</v>
      </c>
    </row>
    <row r="23" spans="1:38" ht="25.5">
      <c r="A23" s="43">
        <v>13</v>
      </c>
      <c r="B23" s="44" t="s">
        <v>66</v>
      </c>
      <c r="C23" s="52">
        <v>9239</v>
      </c>
      <c r="D23" s="52">
        <v>428964</v>
      </c>
      <c r="E23" s="52"/>
      <c r="F23" s="52"/>
      <c r="G23" s="52">
        <v>1701</v>
      </c>
      <c r="H23" s="52"/>
      <c r="I23" s="52"/>
      <c r="J23" s="46">
        <f t="shared" si="0"/>
        <v>439904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46">
        <f t="shared" si="1"/>
        <v>0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46">
        <f t="shared" si="2"/>
        <v>0</v>
      </c>
      <c r="AL23" s="46">
        <f t="shared" si="3"/>
        <v>439904</v>
      </c>
    </row>
    <row r="24" spans="1:38" ht="12.75">
      <c r="A24" s="43">
        <v>14</v>
      </c>
      <c r="B24" s="44" t="s">
        <v>78</v>
      </c>
      <c r="C24" s="52"/>
      <c r="D24" s="52"/>
      <c r="E24" s="52"/>
      <c r="F24" s="52"/>
      <c r="G24" s="52"/>
      <c r="H24" s="52"/>
      <c r="I24" s="52"/>
      <c r="J24" s="46">
        <f t="shared" si="0"/>
        <v>0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46">
        <f t="shared" si="1"/>
        <v>0</v>
      </c>
      <c r="AB24" s="52">
        <v>47257</v>
      </c>
      <c r="AC24" s="52"/>
      <c r="AD24" s="52"/>
      <c r="AE24" s="52"/>
      <c r="AF24" s="52"/>
      <c r="AG24" s="52"/>
      <c r="AH24" s="52"/>
      <c r="AI24" s="52"/>
      <c r="AJ24" s="52"/>
      <c r="AK24" s="46">
        <f t="shared" si="2"/>
        <v>47257</v>
      </c>
      <c r="AL24" s="46">
        <f t="shared" si="3"/>
        <v>47257</v>
      </c>
    </row>
    <row r="25" spans="1:38" ht="12.75">
      <c r="A25" s="43">
        <v>15</v>
      </c>
      <c r="B25" s="44" t="s">
        <v>52</v>
      </c>
      <c r="C25" s="52"/>
      <c r="D25" s="52"/>
      <c r="E25" s="52"/>
      <c r="F25" s="52"/>
      <c r="G25" s="52">
        <v>88184</v>
      </c>
      <c r="H25" s="52">
        <v>204163</v>
      </c>
      <c r="I25" s="52"/>
      <c r="J25" s="46">
        <f t="shared" si="0"/>
        <v>292347</v>
      </c>
      <c r="K25" s="52">
        <v>156051</v>
      </c>
      <c r="L25" s="52">
        <v>1799</v>
      </c>
      <c r="M25" s="52">
        <v>18973</v>
      </c>
      <c r="N25" s="52">
        <v>2781</v>
      </c>
      <c r="O25" s="52">
        <v>151572</v>
      </c>
      <c r="P25" s="52">
        <v>338243</v>
      </c>
      <c r="Q25" s="52">
        <v>20140</v>
      </c>
      <c r="R25" s="52">
        <v>4586</v>
      </c>
      <c r="S25" s="52">
        <v>625</v>
      </c>
      <c r="T25" s="52">
        <v>108331</v>
      </c>
      <c r="U25" s="52">
        <v>541</v>
      </c>
      <c r="V25" s="52"/>
      <c r="W25" s="52">
        <v>0</v>
      </c>
      <c r="X25" s="52">
        <v>20088</v>
      </c>
      <c r="Y25" s="52"/>
      <c r="Z25" s="52"/>
      <c r="AA25" s="46">
        <f t="shared" si="1"/>
        <v>823730</v>
      </c>
      <c r="AB25" s="52">
        <v>519213</v>
      </c>
      <c r="AC25" s="52">
        <v>19394</v>
      </c>
      <c r="AD25" s="52"/>
      <c r="AE25" s="52">
        <v>1470</v>
      </c>
      <c r="AF25" s="52">
        <v>22798</v>
      </c>
      <c r="AG25" s="52">
        <v>3525</v>
      </c>
      <c r="AH25" s="52">
        <v>4454</v>
      </c>
      <c r="AI25" s="52">
        <v>18817</v>
      </c>
      <c r="AJ25" s="52">
        <v>132989</v>
      </c>
      <c r="AK25" s="46">
        <f t="shared" si="2"/>
        <v>722660</v>
      </c>
      <c r="AL25" s="46">
        <f t="shared" si="3"/>
        <v>1838737</v>
      </c>
    </row>
    <row r="26" spans="1:38" ht="12.75">
      <c r="A26" s="43">
        <v>16</v>
      </c>
      <c r="B26" s="44" t="s">
        <v>59</v>
      </c>
      <c r="C26" s="52"/>
      <c r="D26" s="52"/>
      <c r="E26" s="52"/>
      <c r="F26" s="52"/>
      <c r="G26" s="52">
        <v>13887</v>
      </c>
      <c r="H26" s="52">
        <v>54299</v>
      </c>
      <c r="I26" s="52"/>
      <c r="J26" s="46">
        <f t="shared" si="0"/>
        <v>68186</v>
      </c>
      <c r="K26" s="52">
        <v>84973</v>
      </c>
      <c r="L26" s="52">
        <v>421</v>
      </c>
      <c r="M26" s="52">
        <v>75405</v>
      </c>
      <c r="N26" s="52">
        <v>1144</v>
      </c>
      <c r="O26" s="52">
        <v>33908</v>
      </c>
      <c r="P26" s="52">
        <v>86554</v>
      </c>
      <c r="Q26" s="52">
        <v>9576</v>
      </c>
      <c r="R26" s="52">
        <v>77449</v>
      </c>
      <c r="S26" s="52">
        <v>1500</v>
      </c>
      <c r="T26" s="52">
        <v>43464</v>
      </c>
      <c r="U26" s="52"/>
      <c r="V26" s="52"/>
      <c r="W26" s="52">
        <v>80</v>
      </c>
      <c r="X26" s="52"/>
      <c r="Y26" s="52"/>
      <c r="Z26" s="52"/>
      <c r="AA26" s="46">
        <f t="shared" si="1"/>
        <v>414474</v>
      </c>
      <c r="AB26" s="52">
        <v>175404</v>
      </c>
      <c r="AC26" s="52">
        <v>6266</v>
      </c>
      <c r="AD26" s="52"/>
      <c r="AE26" s="52"/>
      <c r="AF26" s="52">
        <v>5892</v>
      </c>
      <c r="AG26" s="52"/>
      <c r="AH26" s="52">
        <v>943</v>
      </c>
      <c r="AI26" s="52">
        <v>2873</v>
      </c>
      <c r="AJ26" s="52">
        <v>41177</v>
      </c>
      <c r="AK26" s="46">
        <f t="shared" si="2"/>
        <v>232555</v>
      </c>
      <c r="AL26" s="46">
        <f t="shared" si="3"/>
        <v>715215</v>
      </c>
    </row>
    <row r="27" spans="1:38" ht="12.75">
      <c r="A27" s="43">
        <v>17</v>
      </c>
      <c r="B27" s="44" t="s">
        <v>48</v>
      </c>
      <c r="C27" s="52"/>
      <c r="D27" s="52"/>
      <c r="E27" s="52"/>
      <c r="F27" s="52"/>
      <c r="G27" s="52">
        <v>723654</v>
      </c>
      <c r="H27" s="52">
        <v>2015</v>
      </c>
      <c r="I27" s="52"/>
      <c r="J27" s="46">
        <f t="shared" si="0"/>
        <v>725669</v>
      </c>
      <c r="K27" s="52">
        <v>64757</v>
      </c>
      <c r="L27" s="52">
        <v>0</v>
      </c>
      <c r="M27" s="52">
        <v>-185</v>
      </c>
      <c r="N27" s="52"/>
      <c r="O27" s="52">
        <v>2323</v>
      </c>
      <c r="P27" s="52">
        <v>722193</v>
      </c>
      <c r="Q27" s="52">
        <v>2742</v>
      </c>
      <c r="R27" s="52">
        <v>92</v>
      </c>
      <c r="S27" s="52"/>
      <c r="T27" s="52">
        <v>35344</v>
      </c>
      <c r="U27" s="52">
        <v>0</v>
      </c>
      <c r="V27" s="52"/>
      <c r="W27" s="52"/>
      <c r="X27" s="52">
        <v>884232</v>
      </c>
      <c r="Y27" s="52"/>
      <c r="Z27" s="52"/>
      <c r="AA27" s="46">
        <f t="shared" si="1"/>
        <v>1711498</v>
      </c>
      <c r="AB27" s="52">
        <v>7195</v>
      </c>
      <c r="AC27" s="52">
        <v>-180</v>
      </c>
      <c r="AD27" s="52"/>
      <c r="AE27" s="52"/>
      <c r="AF27" s="52">
        <v>1239</v>
      </c>
      <c r="AG27" s="52"/>
      <c r="AH27" s="52"/>
      <c r="AI27" s="52">
        <v>2532</v>
      </c>
      <c r="AJ27" s="52">
        <v>19710</v>
      </c>
      <c r="AK27" s="46">
        <f t="shared" si="2"/>
        <v>30496</v>
      </c>
      <c r="AL27" s="46">
        <f t="shared" si="3"/>
        <v>2467663</v>
      </c>
    </row>
    <row r="28" spans="1:38" ht="12.75">
      <c r="A28" s="43">
        <v>18</v>
      </c>
      <c r="B28" s="44" t="s">
        <v>69</v>
      </c>
      <c r="C28" s="52"/>
      <c r="D28" s="52"/>
      <c r="E28" s="52"/>
      <c r="F28" s="52"/>
      <c r="G28" s="52">
        <v>19395</v>
      </c>
      <c r="H28" s="52"/>
      <c r="I28" s="52"/>
      <c r="J28" s="46">
        <f t="shared" si="0"/>
        <v>19395</v>
      </c>
      <c r="K28" s="52">
        <v>21406</v>
      </c>
      <c r="L28" s="52"/>
      <c r="M28" s="52"/>
      <c r="N28" s="52"/>
      <c r="O28" s="52">
        <v>6434</v>
      </c>
      <c r="P28" s="52">
        <v>35831</v>
      </c>
      <c r="Q28" s="52"/>
      <c r="R28" s="52"/>
      <c r="S28" s="52"/>
      <c r="T28" s="52">
        <v>3322</v>
      </c>
      <c r="U28" s="52"/>
      <c r="V28" s="52"/>
      <c r="W28" s="52"/>
      <c r="X28" s="52"/>
      <c r="Y28" s="52"/>
      <c r="Z28" s="52"/>
      <c r="AA28" s="46">
        <f t="shared" si="1"/>
        <v>66993</v>
      </c>
      <c r="AB28" s="52">
        <v>121869</v>
      </c>
      <c r="AC28" s="52">
        <v>4477</v>
      </c>
      <c r="AD28" s="52"/>
      <c r="AE28" s="52"/>
      <c r="AF28" s="52">
        <v>9021</v>
      </c>
      <c r="AG28" s="52"/>
      <c r="AH28" s="52"/>
      <c r="AI28" s="52">
        <v>2529</v>
      </c>
      <c r="AJ28" s="52">
        <v>126765</v>
      </c>
      <c r="AK28" s="46">
        <f t="shared" si="2"/>
        <v>264661</v>
      </c>
      <c r="AL28" s="46">
        <f t="shared" si="3"/>
        <v>351049</v>
      </c>
    </row>
    <row r="29" spans="1:38" ht="12.75">
      <c r="A29" s="43">
        <v>19</v>
      </c>
      <c r="B29" s="44" t="s">
        <v>51</v>
      </c>
      <c r="C29" s="52"/>
      <c r="D29" s="52"/>
      <c r="E29" s="52"/>
      <c r="F29" s="52"/>
      <c r="G29" s="52">
        <v>3897</v>
      </c>
      <c r="H29" s="52">
        <v>150117</v>
      </c>
      <c r="I29" s="52">
        <v>0</v>
      </c>
      <c r="J29" s="46">
        <f t="shared" si="0"/>
        <v>154014</v>
      </c>
      <c r="K29" s="52">
        <v>33025</v>
      </c>
      <c r="L29" s="52"/>
      <c r="M29" s="52">
        <v>52525</v>
      </c>
      <c r="N29" s="52"/>
      <c r="O29" s="52">
        <v>16797</v>
      </c>
      <c r="P29" s="52">
        <v>477714</v>
      </c>
      <c r="Q29" s="52">
        <v>325</v>
      </c>
      <c r="R29" s="52">
        <v>34416</v>
      </c>
      <c r="S29" s="52">
        <v>209</v>
      </c>
      <c r="T29" s="52">
        <v>65956</v>
      </c>
      <c r="U29" s="52">
        <v>62433</v>
      </c>
      <c r="V29" s="52"/>
      <c r="W29" s="52"/>
      <c r="X29" s="52">
        <v>0</v>
      </c>
      <c r="Y29" s="52"/>
      <c r="Z29" s="52">
        <v>0</v>
      </c>
      <c r="AA29" s="46">
        <f t="shared" si="1"/>
        <v>743400</v>
      </c>
      <c r="AB29" s="52">
        <v>18019</v>
      </c>
      <c r="AC29" s="52">
        <v>4046</v>
      </c>
      <c r="AD29" s="52"/>
      <c r="AE29" s="52">
        <v>1149</v>
      </c>
      <c r="AF29" s="52">
        <v>5213</v>
      </c>
      <c r="AG29" s="52"/>
      <c r="AH29" s="52">
        <v>0</v>
      </c>
      <c r="AI29" s="52">
        <v>7173</v>
      </c>
      <c r="AJ29" s="52">
        <v>29269</v>
      </c>
      <c r="AK29" s="46">
        <f t="shared" si="2"/>
        <v>64869</v>
      </c>
      <c r="AL29" s="46">
        <f t="shared" si="3"/>
        <v>962283</v>
      </c>
    </row>
    <row r="30" spans="1:38" ht="12.75">
      <c r="A30" s="43">
        <v>20</v>
      </c>
      <c r="B30" s="44" t="s">
        <v>60</v>
      </c>
      <c r="C30" s="52"/>
      <c r="D30" s="52"/>
      <c r="E30" s="52"/>
      <c r="F30" s="52"/>
      <c r="G30" s="52">
        <v>1</v>
      </c>
      <c r="H30" s="52"/>
      <c r="I30" s="52"/>
      <c r="J30" s="46">
        <f t="shared" si="0"/>
        <v>1</v>
      </c>
      <c r="K30" s="52">
        <v>7668</v>
      </c>
      <c r="L30" s="52"/>
      <c r="M30" s="52">
        <v>64158</v>
      </c>
      <c r="N30" s="52"/>
      <c r="O30" s="52">
        <v>8795</v>
      </c>
      <c r="P30" s="52">
        <v>131355</v>
      </c>
      <c r="Q30" s="52">
        <v>764</v>
      </c>
      <c r="R30" s="52">
        <v>74878</v>
      </c>
      <c r="S30" s="52"/>
      <c r="T30" s="52">
        <v>121280</v>
      </c>
      <c r="U30" s="52"/>
      <c r="V30" s="52"/>
      <c r="W30" s="52"/>
      <c r="X30" s="52">
        <v>160</v>
      </c>
      <c r="Y30" s="52"/>
      <c r="Z30" s="52"/>
      <c r="AA30" s="46">
        <f t="shared" si="1"/>
        <v>409058</v>
      </c>
      <c r="AB30" s="52">
        <v>14942</v>
      </c>
      <c r="AC30" s="52">
        <v>1371</v>
      </c>
      <c r="AD30" s="52"/>
      <c r="AE30" s="52"/>
      <c r="AF30" s="52">
        <v>883</v>
      </c>
      <c r="AG30" s="52"/>
      <c r="AH30" s="52"/>
      <c r="AI30" s="52">
        <v>1486</v>
      </c>
      <c r="AJ30" s="52">
        <v>8117</v>
      </c>
      <c r="AK30" s="46">
        <f t="shared" si="2"/>
        <v>26799</v>
      </c>
      <c r="AL30" s="46">
        <f t="shared" si="3"/>
        <v>435858</v>
      </c>
    </row>
    <row r="31" spans="1:38" ht="12.75">
      <c r="A31" s="43">
        <v>21</v>
      </c>
      <c r="B31" s="44" t="s">
        <v>57</v>
      </c>
      <c r="C31" s="52"/>
      <c r="D31" s="52"/>
      <c r="E31" s="52"/>
      <c r="F31" s="52"/>
      <c r="G31" s="52">
        <v>2150</v>
      </c>
      <c r="H31" s="52">
        <v>45401</v>
      </c>
      <c r="I31" s="52"/>
      <c r="J31" s="46">
        <f t="shared" si="0"/>
        <v>47551</v>
      </c>
      <c r="K31" s="52">
        <v>29199</v>
      </c>
      <c r="L31" s="52"/>
      <c r="M31" s="52">
        <v>529</v>
      </c>
      <c r="N31" s="52"/>
      <c r="O31" s="52">
        <v>483</v>
      </c>
      <c r="P31" s="52">
        <v>81581</v>
      </c>
      <c r="Q31" s="52">
        <v>1234</v>
      </c>
      <c r="R31" s="52"/>
      <c r="S31" s="52"/>
      <c r="T31" s="52">
        <v>218166</v>
      </c>
      <c r="U31" s="52">
        <v>330</v>
      </c>
      <c r="V31" s="52"/>
      <c r="W31" s="52"/>
      <c r="X31" s="52"/>
      <c r="Y31" s="52"/>
      <c r="Z31" s="52"/>
      <c r="AA31" s="46">
        <f t="shared" si="1"/>
        <v>331522</v>
      </c>
      <c r="AB31" s="52">
        <v>1199855</v>
      </c>
      <c r="AC31" s="52">
        <v>30361</v>
      </c>
      <c r="AD31" s="52"/>
      <c r="AE31" s="52">
        <v>1052</v>
      </c>
      <c r="AF31" s="52">
        <v>10654</v>
      </c>
      <c r="AG31" s="52">
        <v>7</v>
      </c>
      <c r="AH31" s="52">
        <v>559</v>
      </c>
      <c r="AI31" s="52">
        <v>782</v>
      </c>
      <c r="AJ31" s="52">
        <v>62245</v>
      </c>
      <c r="AK31" s="46">
        <f t="shared" si="2"/>
        <v>1305515</v>
      </c>
      <c r="AL31" s="46">
        <f t="shared" si="3"/>
        <v>1684588</v>
      </c>
    </row>
    <row r="32" spans="1:38" ht="12.75">
      <c r="A32" s="43">
        <v>22</v>
      </c>
      <c r="B32" s="44" t="s">
        <v>43</v>
      </c>
      <c r="C32" s="52"/>
      <c r="D32" s="52"/>
      <c r="E32" s="52"/>
      <c r="F32" s="52"/>
      <c r="G32" s="52">
        <v>9458</v>
      </c>
      <c r="H32" s="52">
        <v>71315</v>
      </c>
      <c r="I32" s="52"/>
      <c r="J32" s="46">
        <f t="shared" si="0"/>
        <v>80773</v>
      </c>
      <c r="K32" s="52">
        <v>96784</v>
      </c>
      <c r="L32" s="52"/>
      <c r="M32" s="52">
        <v>31643</v>
      </c>
      <c r="N32" s="52"/>
      <c r="O32" s="52">
        <v>17634</v>
      </c>
      <c r="P32" s="52">
        <v>89109</v>
      </c>
      <c r="Q32" s="52">
        <v>1095</v>
      </c>
      <c r="R32" s="52">
        <v>8012</v>
      </c>
      <c r="S32" s="52"/>
      <c r="T32" s="52">
        <v>36878</v>
      </c>
      <c r="U32" s="52"/>
      <c r="V32" s="52"/>
      <c r="W32" s="52">
        <v>71</v>
      </c>
      <c r="X32" s="52">
        <v>964916</v>
      </c>
      <c r="Y32" s="52"/>
      <c r="Z32" s="52"/>
      <c r="AA32" s="46">
        <f t="shared" si="1"/>
        <v>1246142</v>
      </c>
      <c r="AB32" s="52">
        <v>143858</v>
      </c>
      <c r="AC32" s="52">
        <v>8773</v>
      </c>
      <c r="AD32" s="52">
        <v>9751</v>
      </c>
      <c r="AE32" s="52">
        <v>586</v>
      </c>
      <c r="AF32" s="52">
        <v>7683</v>
      </c>
      <c r="AG32" s="52"/>
      <c r="AH32" s="52">
        <v>546</v>
      </c>
      <c r="AI32" s="52">
        <v>7985</v>
      </c>
      <c r="AJ32" s="52">
        <v>43278</v>
      </c>
      <c r="AK32" s="46">
        <f t="shared" si="2"/>
        <v>222460</v>
      </c>
      <c r="AL32" s="46">
        <f t="shared" si="3"/>
        <v>1549375</v>
      </c>
    </row>
    <row r="33" spans="1:38" ht="12.75">
      <c r="A33" s="43">
        <v>23</v>
      </c>
      <c r="B33" s="44" t="s">
        <v>62</v>
      </c>
      <c r="C33" s="52"/>
      <c r="D33" s="52"/>
      <c r="E33" s="52"/>
      <c r="F33" s="52"/>
      <c r="G33" s="52">
        <v>13081</v>
      </c>
      <c r="H33" s="52"/>
      <c r="I33" s="52"/>
      <c r="J33" s="46">
        <f t="shared" si="0"/>
        <v>13081</v>
      </c>
      <c r="K33" s="52">
        <v>14270</v>
      </c>
      <c r="L33" s="52"/>
      <c r="M33" s="52"/>
      <c r="N33" s="52"/>
      <c r="O33" s="52">
        <v>21666</v>
      </c>
      <c r="P33" s="52">
        <v>82173</v>
      </c>
      <c r="Q33" s="52">
        <v>7272</v>
      </c>
      <c r="R33" s="52">
        <v>0</v>
      </c>
      <c r="S33" s="52"/>
      <c r="T33" s="52">
        <v>76319</v>
      </c>
      <c r="U33" s="52">
        <v>0</v>
      </c>
      <c r="V33" s="52"/>
      <c r="W33" s="52"/>
      <c r="X33" s="52"/>
      <c r="Y33" s="52"/>
      <c r="Z33" s="52"/>
      <c r="AA33" s="46">
        <f t="shared" si="1"/>
        <v>201700</v>
      </c>
      <c r="AB33" s="52">
        <v>370107</v>
      </c>
      <c r="AC33" s="52">
        <v>7681</v>
      </c>
      <c r="AD33" s="52"/>
      <c r="AE33" s="52">
        <v>536</v>
      </c>
      <c r="AF33" s="52">
        <v>4178</v>
      </c>
      <c r="AG33" s="52"/>
      <c r="AH33" s="52">
        <v>126</v>
      </c>
      <c r="AI33" s="52">
        <v>2204</v>
      </c>
      <c r="AJ33" s="52">
        <v>16962</v>
      </c>
      <c r="AK33" s="46">
        <f t="shared" si="2"/>
        <v>401794</v>
      </c>
      <c r="AL33" s="46">
        <f t="shared" si="3"/>
        <v>616575</v>
      </c>
    </row>
    <row r="34" spans="1:38" ht="12.75">
      <c r="A34" s="43">
        <v>24</v>
      </c>
      <c r="B34" s="44" t="s">
        <v>45</v>
      </c>
      <c r="C34" s="52"/>
      <c r="D34" s="52"/>
      <c r="E34" s="52"/>
      <c r="F34" s="52"/>
      <c r="G34" s="52">
        <v>577</v>
      </c>
      <c r="H34" s="52">
        <v>198</v>
      </c>
      <c r="I34" s="52"/>
      <c r="J34" s="46">
        <f t="shared" si="0"/>
        <v>775</v>
      </c>
      <c r="K34" s="52">
        <v>1961</v>
      </c>
      <c r="L34" s="52">
        <v>0</v>
      </c>
      <c r="M34" s="52">
        <v>0</v>
      </c>
      <c r="N34" s="52">
        <v>0</v>
      </c>
      <c r="O34" s="52">
        <v>1019</v>
      </c>
      <c r="P34" s="52">
        <v>4312866</v>
      </c>
      <c r="Q34" s="52">
        <v>1084</v>
      </c>
      <c r="R34" s="52">
        <v>0</v>
      </c>
      <c r="S34" s="52"/>
      <c r="T34" s="52">
        <v>5794222</v>
      </c>
      <c r="U34" s="52"/>
      <c r="V34" s="52"/>
      <c r="W34" s="52"/>
      <c r="X34" s="52"/>
      <c r="Y34" s="52"/>
      <c r="Z34" s="52"/>
      <c r="AA34" s="46">
        <f t="shared" si="1"/>
        <v>10111152</v>
      </c>
      <c r="AB34" s="52">
        <v>163669</v>
      </c>
      <c r="AC34" s="52">
        <v>5334</v>
      </c>
      <c r="AD34" s="52"/>
      <c r="AE34" s="52">
        <v>302</v>
      </c>
      <c r="AF34" s="52">
        <v>61272</v>
      </c>
      <c r="AG34" s="52"/>
      <c r="AH34" s="52">
        <v>163</v>
      </c>
      <c r="AI34" s="52">
        <v>2671</v>
      </c>
      <c r="AJ34" s="52">
        <v>49743</v>
      </c>
      <c r="AK34" s="46">
        <f t="shared" si="2"/>
        <v>283154</v>
      </c>
      <c r="AL34" s="46">
        <f t="shared" si="3"/>
        <v>10395081</v>
      </c>
    </row>
    <row r="35" spans="1:38" ht="25.5">
      <c r="A35" s="43">
        <v>25</v>
      </c>
      <c r="B35" s="44" t="s">
        <v>85</v>
      </c>
      <c r="C35" s="52"/>
      <c r="D35" s="52"/>
      <c r="E35" s="52"/>
      <c r="F35" s="52"/>
      <c r="G35" s="52">
        <v>31735</v>
      </c>
      <c r="H35" s="52">
        <v>388645</v>
      </c>
      <c r="I35" s="52"/>
      <c r="J35" s="46">
        <f t="shared" si="0"/>
        <v>420380</v>
      </c>
      <c r="K35" s="52">
        <v>364564</v>
      </c>
      <c r="L35" s="52">
        <v>357948</v>
      </c>
      <c r="M35" s="52">
        <v>54711</v>
      </c>
      <c r="N35" s="52">
        <v>213741</v>
      </c>
      <c r="O35" s="52">
        <v>1508774</v>
      </c>
      <c r="P35" s="52">
        <v>5564519</v>
      </c>
      <c r="Q35" s="52">
        <v>2055</v>
      </c>
      <c r="R35" s="52">
        <v>18350</v>
      </c>
      <c r="S35" s="52">
        <v>30919</v>
      </c>
      <c r="T35" s="52">
        <v>199118</v>
      </c>
      <c r="U35" s="52">
        <v>14174</v>
      </c>
      <c r="V35" s="52"/>
      <c r="W35" s="52">
        <v>326987</v>
      </c>
      <c r="X35" s="52">
        <v>37237</v>
      </c>
      <c r="Y35" s="52"/>
      <c r="Z35" s="52"/>
      <c r="AA35" s="46">
        <f t="shared" si="1"/>
        <v>8693097</v>
      </c>
      <c r="AB35" s="52">
        <v>35160</v>
      </c>
      <c r="AC35" s="52">
        <v>3564</v>
      </c>
      <c r="AD35" s="52"/>
      <c r="AE35" s="52">
        <v>12</v>
      </c>
      <c r="AF35" s="52">
        <v>7675</v>
      </c>
      <c r="AG35" s="52">
        <v>169</v>
      </c>
      <c r="AH35" s="52">
        <v>841</v>
      </c>
      <c r="AI35" s="52">
        <v>53584</v>
      </c>
      <c r="AJ35" s="52">
        <v>92884</v>
      </c>
      <c r="AK35" s="46">
        <f t="shared" si="2"/>
        <v>193889</v>
      </c>
      <c r="AL35" s="46">
        <f t="shared" si="3"/>
        <v>9307366</v>
      </c>
    </row>
    <row r="36" spans="1:38" ht="12.75">
      <c r="A36" s="43">
        <v>26</v>
      </c>
      <c r="B36" s="44" t="s">
        <v>75</v>
      </c>
      <c r="C36" s="52"/>
      <c r="D36" s="52"/>
      <c r="E36" s="52"/>
      <c r="F36" s="52"/>
      <c r="G36" s="52">
        <v>13015</v>
      </c>
      <c r="H36" s="52">
        <v>27900</v>
      </c>
      <c r="I36" s="52"/>
      <c r="J36" s="46">
        <f t="shared" si="0"/>
        <v>40915</v>
      </c>
      <c r="K36" s="52">
        <v>160</v>
      </c>
      <c r="L36" s="52"/>
      <c r="M36" s="52"/>
      <c r="N36" s="52"/>
      <c r="O36" s="52"/>
      <c r="P36" s="52">
        <v>2596</v>
      </c>
      <c r="Q36" s="52"/>
      <c r="R36" s="52"/>
      <c r="S36" s="52"/>
      <c r="T36" s="52"/>
      <c r="U36" s="52"/>
      <c r="V36" s="52"/>
      <c r="W36" s="52"/>
      <c r="X36" s="52"/>
      <c r="Y36" s="52"/>
      <c r="Z36" s="52">
        <v>84</v>
      </c>
      <c r="AA36" s="46">
        <f t="shared" si="1"/>
        <v>2840</v>
      </c>
      <c r="AB36" s="52">
        <v>74473</v>
      </c>
      <c r="AC36" s="52">
        <v>9529</v>
      </c>
      <c r="AD36" s="52"/>
      <c r="AE36" s="52"/>
      <c r="AF36" s="52">
        <v>253</v>
      </c>
      <c r="AG36" s="52"/>
      <c r="AH36" s="52"/>
      <c r="AI36" s="52">
        <v>10800</v>
      </c>
      <c r="AJ36" s="52">
        <v>377419</v>
      </c>
      <c r="AK36" s="46">
        <f t="shared" si="2"/>
        <v>472474</v>
      </c>
      <c r="AL36" s="46">
        <f t="shared" si="3"/>
        <v>516229</v>
      </c>
    </row>
    <row r="37" spans="1:38" ht="12.75">
      <c r="A37" s="43">
        <v>27</v>
      </c>
      <c r="B37" s="44" t="s">
        <v>50</v>
      </c>
      <c r="C37" s="52"/>
      <c r="D37" s="52"/>
      <c r="E37" s="52"/>
      <c r="F37" s="52"/>
      <c r="G37" s="52">
        <v>127889</v>
      </c>
      <c r="H37" s="52">
        <v>220509</v>
      </c>
      <c r="I37" s="52"/>
      <c r="J37" s="46">
        <f t="shared" si="0"/>
        <v>348398</v>
      </c>
      <c r="K37" s="52">
        <v>269598</v>
      </c>
      <c r="L37" s="52">
        <v>516913</v>
      </c>
      <c r="M37" s="52">
        <v>54288</v>
      </c>
      <c r="N37" s="52">
        <v>12462</v>
      </c>
      <c r="O37" s="52">
        <v>49563</v>
      </c>
      <c r="P37" s="52">
        <v>1563565</v>
      </c>
      <c r="Q37" s="52">
        <v>16839</v>
      </c>
      <c r="R37" s="52">
        <v>59322</v>
      </c>
      <c r="S37" s="52">
        <v>6916</v>
      </c>
      <c r="T37" s="52">
        <v>252886</v>
      </c>
      <c r="U37" s="52">
        <v>37143</v>
      </c>
      <c r="V37" s="52"/>
      <c r="W37" s="52"/>
      <c r="X37" s="52"/>
      <c r="Y37" s="52"/>
      <c r="Z37" s="52"/>
      <c r="AA37" s="46">
        <f t="shared" si="1"/>
        <v>2839495</v>
      </c>
      <c r="AB37" s="52">
        <v>263805</v>
      </c>
      <c r="AC37" s="52">
        <v>9687</v>
      </c>
      <c r="AD37" s="52"/>
      <c r="AE37" s="52">
        <v>1444</v>
      </c>
      <c r="AF37" s="52">
        <v>14217</v>
      </c>
      <c r="AG37" s="52">
        <v>1436</v>
      </c>
      <c r="AH37" s="52">
        <v>2104</v>
      </c>
      <c r="AI37" s="52">
        <v>16096</v>
      </c>
      <c r="AJ37" s="52">
        <v>181992</v>
      </c>
      <c r="AK37" s="46">
        <f t="shared" si="2"/>
        <v>490781</v>
      </c>
      <c r="AL37" s="46">
        <f t="shared" si="3"/>
        <v>3678674</v>
      </c>
    </row>
    <row r="38" spans="1:38" ht="12.75">
      <c r="A38" s="43">
        <v>28</v>
      </c>
      <c r="B38" s="44" t="s">
        <v>64</v>
      </c>
      <c r="C38" s="52"/>
      <c r="D38" s="52"/>
      <c r="E38" s="52"/>
      <c r="F38" s="52"/>
      <c r="G38" s="52">
        <v>4396</v>
      </c>
      <c r="H38" s="52">
        <v>0</v>
      </c>
      <c r="I38" s="52"/>
      <c r="J38" s="46">
        <f t="shared" si="0"/>
        <v>4396</v>
      </c>
      <c r="K38" s="52">
        <v>4755</v>
      </c>
      <c r="L38" s="52"/>
      <c r="M38" s="52"/>
      <c r="N38" s="52"/>
      <c r="O38" s="52">
        <v>22757</v>
      </c>
      <c r="P38" s="52">
        <v>130144</v>
      </c>
      <c r="Q38" s="52">
        <v>370</v>
      </c>
      <c r="R38" s="52"/>
      <c r="S38" s="52"/>
      <c r="T38" s="52">
        <v>153334</v>
      </c>
      <c r="U38" s="52">
        <v>563</v>
      </c>
      <c r="V38" s="52"/>
      <c r="W38" s="52">
        <v>15045</v>
      </c>
      <c r="X38" s="52"/>
      <c r="Y38" s="52"/>
      <c r="Z38" s="52"/>
      <c r="AA38" s="46">
        <f t="shared" si="1"/>
        <v>326968</v>
      </c>
      <c r="AB38" s="52">
        <v>8825</v>
      </c>
      <c r="AC38" s="52"/>
      <c r="AD38" s="52"/>
      <c r="AE38" s="52"/>
      <c r="AF38" s="52">
        <v>630</v>
      </c>
      <c r="AG38" s="52"/>
      <c r="AH38" s="52">
        <v>584</v>
      </c>
      <c r="AI38" s="52">
        <v>0</v>
      </c>
      <c r="AJ38" s="52">
        <v>586</v>
      </c>
      <c r="AK38" s="46">
        <f t="shared" si="2"/>
        <v>10625</v>
      </c>
      <c r="AL38" s="46">
        <f t="shared" si="3"/>
        <v>341989</v>
      </c>
    </row>
    <row r="39" spans="1:38" ht="12.75">
      <c r="A39" s="43">
        <v>29</v>
      </c>
      <c r="B39" s="44" t="s">
        <v>79</v>
      </c>
      <c r="C39" s="52"/>
      <c r="D39" s="52"/>
      <c r="E39" s="52"/>
      <c r="F39" s="52"/>
      <c r="G39" s="52"/>
      <c r="H39" s="52">
        <v>10978</v>
      </c>
      <c r="I39" s="52"/>
      <c r="J39" s="46">
        <f t="shared" si="0"/>
        <v>10978</v>
      </c>
      <c r="K39" s="52"/>
      <c r="L39" s="52"/>
      <c r="M39" s="52"/>
      <c r="N39" s="52"/>
      <c r="O39" s="52">
        <v>309</v>
      </c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46">
        <f t="shared" si="1"/>
        <v>309</v>
      </c>
      <c r="AB39" s="52">
        <v>25326</v>
      </c>
      <c r="AC39" s="52"/>
      <c r="AD39" s="52"/>
      <c r="AE39" s="52"/>
      <c r="AF39" s="52"/>
      <c r="AG39" s="52"/>
      <c r="AH39" s="52"/>
      <c r="AI39" s="52"/>
      <c r="AJ39" s="52">
        <v>3192</v>
      </c>
      <c r="AK39" s="46">
        <f t="shared" si="2"/>
        <v>28518</v>
      </c>
      <c r="AL39" s="46">
        <f t="shared" si="3"/>
        <v>39805</v>
      </c>
    </row>
    <row r="40" spans="1:38" ht="12.75">
      <c r="A40" s="43">
        <v>30</v>
      </c>
      <c r="B40" s="44" t="s">
        <v>80</v>
      </c>
      <c r="C40" s="52"/>
      <c r="D40" s="52"/>
      <c r="E40" s="52"/>
      <c r="F40" s="52"/>
      <c r="G40" s="52">
        <v>16</v>
      </c>
      <c r="H40" s="52"/>
      <c r="I40" s="52"/>
      <c r="J40" s="46">
        <f t="shared" si="0"/>
        <v>16</v>
      </c>
      <c r="K40" s="52">
        <v>190</v>
      </c>
      <c r="L40" s="52"/>
      <c r="M40" s="52"/>
      <c r="N40" s="52"/>
      <c r="O40" s="52">
        <v>26772</v>
      </c>
      <c r="P40" s="52">
        <v>28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46">
        <f t="shared" si="1"/>
        <v>26990</v>
      </c>
      <c r="AB40" s="52">
        <v>5949</v>
      </c>
      <c r="AC40" s="52"/>
      <c r="AD40" s="52"/>
      <c r="AE40" s="52"/>
      <c r="AF40" s="52"/>
      <c r="AG40" s="52"/>
      <c r="AH40" s="52"/>
      <c r="AI40" s="52"/>
      <c r="AJ40" s="52">
        <v>1172</v>
      </c>
      <c r="AK40" s="46">
        <f t="shared" si="2"/>
        <v>7121</v>
      </c>
      <c r="AL40" s="46">
        <f t="shared" si="3"/>
        <v>34127</v>
      </c>
    </row>
    <row r="41" spans="1:38" ht="12.75">
      <c r="A41" s="43">
        <v>31</v>
      </c>
      <c r="B41" s="44" t="s">
        <v>65</v>
      </c>
      <c r="C41" s="52"/>
      <c r="D41" s="52"/>
      <c r="E41" s="52"/>
      <c r="F41" s="52"/>
      <c r="G41" s="52">
        <v>8549</v>
      </c>
      <c r="H41" s="52"/>
      <c r="I41" s="52"/>
      <c r="J41" s="46">
        <f t="shared" si="0"/>
        <v>8549</v>
      </c>
      <c r="K41" s="52">
        <v>7256</v>
      </c>
      <c r="L41" s="52"/>
      <c r="M41" s="52"/>
      <c r="N41" s="52"/>
      <c r="O41" s="52">
        <v>15555</v>
      </c>
      <c r="P41" s="52">
        <v>24045</v>
      </c>
      <c r="Q41" s="52">
        <v>4682</v>
      </c>
      <c r="R41" s="52"/>
      <c r="S41" s="52"/>
      <c r="T41" s="52">
        <v>7626</v>
      </c>
      <c r="U41" s="52"/>
      <c r="V41" s="52"/>
      <c r="W41" s="52"/>
      <c r="X41" s="52"/>
      <c r="Y41" s="52"/>
      <c r="Z41" s="52"/>
      <c r="AA41" s="46">
        <f t="shared" si="1"/>
        <v>59164</v>
      </c>
      <c r="AB41" s="52">
        <v>357960</v>
      </c>
      <c r="AC41" s="52">
        <v>18355</v>
      </c>
      <c r="AD41" s="52">
        <v>-170</v>
      </c>
      <c r="AE41" s="52"/>
      <c r="AF41" s="52"/>
      <c r="AG41" s="52"/>
      <c r="AH41" s="52"/>
      <c r="AI41" s="52"/>
      <c r="AJ41" s="52">
        <v>31532</v>
      </c>
      <c r="AK41" s="46">
        <f t="shared" si="2"/>
        <v>407677</v>
      </c>
      <c r="AL41" s="46">
        <f t="shared" si="3"/>
        <v>475390</v>
      </c>
    </row>
    <row r="42" spans="1:38" ht="12.75">
      <c r="A42" s="43">
        <v>32</v>
      </c>
      <c r="B42" s="44" t="s">
        <v>54</v>
      </c>
      <c r="C42" s="52"/>
      <c r="D42" s="52"/>
      <c r="E42" s="52"/>
      <c r="F42" s="52"/>
      <c r="G42" s="52">
        <v>53751</v>
      </c>
      <c r="H42" s="52">
        <v>21062</v>
      </c>
      <c r="I42" s="52"/>
      <c r="J42" s="46">
        <f t="shared" si="0"/>
        <v>74813</v>
      </c>
      <c r="K42" s="52"/>
      <c r="L42" s="52"/>
      <c r="M42" s="52"/>
      <c r="N42" s="52"/>
      <c r="O42" s="52">
        <v>2237</v>
      </c>
      <c r="P42" s="52">
        <v>3151699</v>
      </c>
      <c r="Q42" s="52"/>
      <c r="R42" s="52"/>
      <c r="S42" s="52"/>
      <c r="T42" s="52">
        <v>201007</v>
      </c>
      <c r="U42" s="52"/>
      <c r="V42" s="52"/>
      <c r="W42" s="52"/>
      <c r="X42" s="52">
        <v>1312008</v>
      </c>
      <c r="Y42" s="52">
        <v>225</v>
      </c>
      <c r="Z42" s="52"/>
      <c r="AA42" s="46">
        <f t="shared" si="1"/>
        <v>4667176</v>
      </c>
      <c r="AB42" s="52"/>
      <c r="AC42" s="52"/>
      <c r="AD42" s="52"/>
      <c r="AE42" s="52"/>
      <c r="AF42" s="52"/>
      <c r="AG42" s="52"/>
      <c r="AH42" s="52"/>
      <c r="AI42" s="52"/>
      <c r="AJ42" s="52"/>
      <c r="AK42" s="46">
        <f t="shared" si="2"/>
        <v>0</v>
      </c>
      <c r="AL42" s="46">
        <f t="shared" si="3"/>
        <v>4741989</v>
      </c>
    </row>
    <row r="43" spans="1:38" ht="12.75">
      <c r="A43" s="43">
        <v>33</v>
      </c>
      <c r="B43" s="44" t="s">
        <v>76</v>
      </c>
      <c r="C43" s="52"/>
      <c r="D43" s="52"/>
      <c r="E43" s="52"/>
      <c r="F43" s="52"/>
      <c r="G43" s="52">
        <v>1242</v>
      </c>
      <c r="H43" s="52">
        <v>18124</v>
      </c>
      <c r="I43" s="52"/>
      <c r="J43" s="46">
        <f t="shared" si="0"/>
        <v>19366</v>
      </c>
      <c r="K43" s="52">
        <v>1234</v>
      </c>
      <c r="L43" s="52"/>
      <c r="M43" s="52"/>
      <c r="N43" s="52">
        <v>185</v>
      </c>
      <c r="O43" s="52">
        <v>967</v>
      </c>
      <c r="P43" s="52">
        <v>509</v>
      </c>
      <c r="Q43" s="52"/>
      <c r="R43" s="52"/>
      <c r="S43" s="52">
        <v>51</v>
      </c>
      <c r="T43" s="52">
        <v>3266</v>
      </c>
      <c r="U43" s="52"/>
      <c r="V43" s="52"/>
      <c r="W43" s="52"/>
      <c r="X43" s="52"/>
      <c r="Y43" s="52"/>
      <c r="Z43" s="52"/>
      <c r="AA43" s="46">
        <f t="shared" si="1"/>
        <v>6212</v>
      </c>
      <c r="AB43" s="52">
        <v>40162</v>
      </c>
      <c r="AC43" s="52">
        <v>1783</v>
      </c>
      <c r="AD43" s="52"/>
      <c r="AE43" s="52"/>
      <c r="AF43" s="52">
        <v>2566</v>
      </c>
      <c r="AG43" s="52"/>
      <c r="AH43" s="52"/>
      <c r="AI43" s="52">
        <v>1206</v>
      </c>
      <c r="AJ43" s="52">
        <v>6451</v>
      </c>
      <c r="AK43" s="46">
        <f t="shared" si="2"/>
        <v>52168</v>
      </c>
      <c r="AL43" s="46">
        <f t="shared" si="3"/>
        <v>77746</v>
      </c>
    </row>
    <row r="44" spans="1:38" ht="12.75">
      <c r="A44" s="43">
        <v>34</v>
      </c>
      <c r="B44" s="44" t="s">
        <v>49</v>
      </c>
      <c r="C44" s="52"/>
      <c r="D44" s="52"/>
      <c r="E44" s="52"/>
      <c r="F44" s="52"/>
      <c r="G44" s="52">
        <v>18264</v>
      </c>
      <c r="H44" s="52">
        <v>12323</v>
      </c>
      <c r="I44" s="52"/>
      <c r="J44" s="46">
        <f t="shared" si="0"/>
        <v>30587</v>
      </c>
      <c r="K44" s="52">
        <v>36958</v>
      </c>
      <c r="L44" s="52">
        <v>0</v>
      </c>
      <c r="M44" s="52">
        <v>59666</v>
      </c>
      <c r="N44" s="52">
        <v>41811</v>
      </c>
      <c r="O44" s="52">
        <v>299601</v>
      </c>
      <c r="P44" s="52">
        <v>896833</v>
      </c>
      <c r="Q44" s="52">
        <v>1957</v>
      </c>
      <c r="R44" s="52">
        <v>62138</v>
      </c>
      <c r="S44" s="52">
        <v>13687</v>
      </c>
      <c r="T44" s="52">
        <v>2403643</v>
      </c>
      <c r="U44" s="52">
        <v>22</v>
      </c>
      <c r="V44" s="52">
        <v>0</v>
      </c>
      <c r="W44" s="52"/>
      <c r="X44" s="52">
        <v>171066</v>
      </c>
      <c r="Y44" s="52">
        <v>0</v>
      </c>
      <c r="Z44" s="52"/>
      <c r="AA44" s="46">
        <f t="shared" si="1"/>
        <v>3987382</v>
      </c>
      <c r="AB44" s="52">
        <v>66650</v>
      </c>
      <c r="AC44" s="52">
        <v>11538</v>
      </c>
      <c r="AD44" s="52"/>
      <c r="AE44" s="52">
        <v>146</v>
      </c>
      <c r="AF44" s="52">
        <v>3915</v>
      </c>
      <c r="AG44" s="52">
        <v>339</v>
      </c>
      <c r="AH44" s="52">
        <v>292</v>
      </c>
      <c r="AI44" s="52">
        <v>6704</v>
      </c>
      <c r="AJ44" s="52">
        <v>140888</v>
      </c>
      <c r="AK44" s="46">
        <f t="shared" si="2"/>
        <v>230472</v>
      </c>
      <c r="AL44" s="46">
        <f t="shared" si="3"/>
        <v>4248441</v>
      </c>
    </row>
    <row r="45" spans="1:38" ht="12.75">
      <c r="A45" s="43">
        <v>35</v>
      </c>
      <c r="B45" s="44" t="s">
        <v>70</v>
      </c>
      <c r="C45" s="52"/>
      <c r="D45" s="52"/>
      <c r="E45" s="52"/>
      <c r="F45" s="52"/>
      <c r="G45" s="52">
        <v>6</v>
      </c>
      <c r="H45" s="52">
        <v>0</v>
      </c>
      <c r="I45" s="52"/>
      <c r="J45" s="46">
        <f t="shared" si="0"/>
        <v>6</v>
      </c>
      <c r="K45" s="52">
        <v>27245</v>
      </c>
      <c r="L45" s="52"/>
      <c r="M45" s="52"/>
      <c r="N45" s="52"/>
      <c r="O45" s="52">
        <v>539</v>
      </c>
      <c r="P45" s="52">
        <v>349717</v>
      </c>
      <c r="Q45" s="52">
        <v>0</v>
      </c>
      <c r="R45" s="52"/>
      <c r="S45" s="52"/>
      <c r="T45" s="52"/>
      <c r="U45" s="52">
        <v>0</v>
      </c>
      <c r="V45" s="52"/>
      <c r="W45" s="52"/>
      <c r="X45" s="52">
        <v>1477</v>
      </c>
      <c r="Y45" s="52"/>
      <c r="Z45" s="52"/>
      <c r="AA45" s="46">
        <f t="shared" si="1"/>
        <v>378978</v>
      </c>
      <c r="AB45" s="52"/>
      <c r="AC45" s="52">
        <v>0</v>
      </c>
      <c r="AD45" s="52"/>
      <c r="AE45" s="52">
        <v>0</v>
      </c>
      <c r="AF45" s="52"/>
      <c r="AG45" s="52"/>
      <c r="AH45" s="52"/>
      <c r="AI45" s="52"/>
      <c r="AJ45" s="52">
        <v>0</v>
      </c>
      <c r="AK45" s="46">
        <f t="shared" si="2"/>
        <v>0</v>
      </c>
      <c r="AL45" s="46">
        <f t="shared" si="3"/>
        <v>378984</v>
      </c>
    </row>
    <row r="46" spans="1:38" ht="12.75">
      <c r="A46" s="43">
        <v>36</v>
      </c>
      <c r="B46" s="44" t="s">
        <v>93</v>
      </c>
      <c r="C46" s="52"/>
      <c r="D46" s="52"/>
      <c r="E46" s="52"/>
      <c r="F46" s="52"/>
      <c r="G46" s="52"/>
      <c r="H46" s="52"/>
      <c r="I46" s="52"/>
      <c r="J46" s="46">
        <f t="shared" si="0"/>
        <v>0</v>
      </c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46">
        <f t="shared" si="1"/>
        <v>0</v>
      </c>
      <c r="AB46" s="52"/>
      <c r="AC46" s="52"/>
      <c r="AD46" s="52"/>
      <c r="AE46" s="52"/>
      <c r="AF46" s="52"/>
      <c r="AG46" s="52"/>
      <c r="AH46" s="52"/>
      <c r="AI46" s="52"/>
      <c r="AJ46" s="52"/>
      <c r="AK46" s="46">
        <f t="shared" si="2"/>
        <v>0</v>
      </c>
      <c r="AL46" s="46">
        <f t="shared" si="3"/>
        <v>0</v>
      </c>
    </row>
    <row r="47" spans="1:38" ht="25.5">
      <c r="A47" s="43">
        <v>37</v>
      </c>
      <c r="B47" s="44" t="s">
        <v>81</v>
      </c>
      <c r="C47" s="52">
        <v>969</v>
      </c>
      <c r="D47" s="52">
        <v>6897</v>
      </c>
      <c r="E47" s="52"/>
      <c r="F47" s="52"/>
      <c r="G47" s="52"/>
      <c r="H47" s="52"/>
      <c r="I47" s="52"/>
      <c r="J47" s="46">
        <f t="shared" si="0"/>
        <v>7866</v>
      </c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46">
        <f t="shared" si="1"/>
        <v>0</v>
      </c>
      <c r="AB47" s="52"/>
      <c r="AC47" s="52"/>
      <c r="AD47" s="52"/>
      <c r="AE47" s="52"/>
      <c r="AF47" s="52"/>
      <c r="AG47" s="52"/>
      <c r="AH47" s="52"/>
      <c r="AI47" s="52"/>
      <c r="AJ47" s="52"/>
      <c r="AK47" s="46">
        <f t="shared" si="2"/>
        <v>0</v>
      </c>
      <c r="AL47" s="46">
        <f t="shared" si="3"/>
        <v>7866</v>
      </c>
    </row>
    <row r="48" spans="1:38" ht="38.25">
      <c r="A48" s="43">
        <v>38</v>
      </c>
      <c r="B48" s="44" t="s">
        <v>77</v>
      </c>
      <c r="C48" s="52">
        <v>4040</v>
      </c>
      <c r="D48" s="52"/>
      <c r="E48" s="52"/>
      <c r="F48" s="52"/>
      <c r="G48" s="52">
        <v>162627</v>
      </c>
      <c r="H48" s="52"/>
      <c r="I48" s="52"/>
      <c r="J48" s="46">
        <f t="shared" si="0"/>
        <v>166667</v>
      </c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46">
        <f t="shared" si="1"/>
        <v>0</v>
      </c>
      <c r="AB48" s="52"/>
      <c r="AC48" s="52"/>
      <c r="AD48" s="52"/>
      <c r="AE48" s="52"/>
      <c r="AF48" s="52"/>
      <c r="AG48" s="52"/>
      <c r="AH48" s="52"/>
      <c r="AI48" s="52"/>
      <c r="AJ48" s="52"/>
      <c r="AK48" s="46">
        <f t="shared" si="2"/>
        <v>0</v>
      </c>
      <c r="AL48" s="46">
        <f t="shared" si="3"/>
        <v>166667</v>
      </c>
    </row>
    <row r="49" spans="1:38" ht="38.25">
      <c r="A49" s="43">
        <v>39</v>
      </c>
      <c r="B49" s="44" t="s">
        <v>88</v>
      </c>
      <c r="C49" s="52">
        <v>34682</v>
      </c>
      <c r="D49" s="52">
        <v>77299</v>
      </c>
      <c r="E49" s="52">
        <v>401</v>
      </c>
      <c r="F49" s="52"/>
      <c r="G49" s="52">
        <v>120863</v>
      </c>
      <c r="H49" s="52">
        <v>5614</v>
      </c>
      <c r="I49" s="52"/>
      <c r="J49" s="46">
        <f t="shared" si="0"/>
        <v>238859</v>
      </c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46">
        <f t="shared" si="1"/>
        <v>0</v>
      </c>
      <c r="AB49" s="52"/>
      <c r="AC49" s="52"/>
      <c r="AD49" s="52"/>
      <c r="AE49" s="52"/>
      <c r="AF49" s="52"/>
      <c r="AG49" s="52"/>
      <c r="AH49" s="52"/>
      <c r="AI49" s="52"/>
      <c r="AJ49" s="52"/>
      <c r="AK49" s="46">
        <f t="shared" si="2"/>
        <v>0</v>
      </c>
      <c r="AL49" s="46">
        <f t="shared" si="3"/>
        <v>238859</v>
      </c>
    </row>
    <row r="50" spans="1:38" ht="12.75">
      <c r="A50" s="43">
        <v>40</v>
      </c>
      <c r="B50" s="44" t="s">
        <v>83</v>
      </c>
      <c r="C50" s="52">
        <v>-2033</v>
      </c>
      <c r="D50" s="52">
        <v>30</v>
      </c>
      <c r="E50" s="52"/>
      <c r="F50" s="52"/>
      <c r="G50" s="52"/>
      <c r="H50" s="52"/>
      <c r="I50" s="52"/>
      <c r="J50" s="46">
        <f t="shared" si="0"/>
        <v>-2003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46">
        <f t="shared" si="1"/>
        <v>0</v>
      </c>
      <c r="AB50" s="52"/>
      <c r="AC50" s="52"/>
      <c r="AD50" s="52"/>
      <c r="AE50" s="52"/>
      <c r="AF50" s="52"/>
      <c r="AG50" s="52"/>
      <c r="AH50" s="52"/>
      <c r="AI50" s="52"/>
      <c r="AJ50" s="52"/>
      <c r="AK50" s="46">
        <f t="shared" si="2"/>
        <v>0</v>
      </c>
      <c r="AL50" s="46">
        <f t="shared" si="3"/>
        <v>-2003</v>
      </c>
    </row>
    <row r="51" spans="1:38" ht="12.75">
      <c r="A51" s="47">
        <v>41</v>
      </c>
      <c r="B51" s="48" t="s">
        <v>55</v>
      </c>
      <c r="C51" s="55"/>
      <c r="D51" s="55"/>
      <c r="E51" s="55"/>
      <c r="F51" s="55"/>
      <c r="G51" s="55">
        <v>9045</v>
      </c>
      <c r="H51" s="55">
        <v>15561</v>
      </c>
      <c r="I51" s="55">
        <v>0</v>
      </c>
      <c r="J51" s="50">
        <f t="shared" si="0"/>
        <v>24606</v>
      </c>
      <c r="K51" s="55">
        <v>48158</v>
      </c>
      <c r="L51" s="55">
        <v>30301</v>
      </c>
      <c r="M51" s="55">
        <v>7448</v>
      </c>
      <c r="N51" s="55"/>
      <c r="O51" s="55">
        <v>27616</v>
      </c>
      <c r="P51" s="55">
        <v>160383</v>
      </c>
      <c r="Q51" s="55">
        <v>2066</v>
      </c>
      <c r="R51" s="55">
        <v>5299</v>
      </c>
      <c r="S51" s="55">
        <v>0</v>
      </c>
      <c r="T51" s="55">
        <v>436814</v>
      </c>
      <c r="U51" s="55">
        <v>-119685</v>
      </c>
      <c r="V51" s="55"/>
      <c r="W51" s="55">
        <v>797</v>
      </c>
      <c r="X51" s="55">
        <v>224712</v>
      </c>
      <c r="Y51" s="55"/>
      <c r="Z51" s="55">
        <v>0</v>
      </c>
      <c r="AA51" s="56">
        <f>SUM(K51:Z51)</f>
        <v>823909</v>
      </c>
      <c r="AB51" s="55">
        <v>97652</v>
      </c>
      <c r="AC51" s="55">
        <v>6125</v>
      </c>
      <c r="AD51" s="55"/>
      <c r="AE51" s="55"/>
      <c r="AF51" s="55">
        <v>8287</v>
      </c>
      <c r="AG51" s="55"/>
      <c r="AH51" s="55">
        <v>0</v>
      </c>
      <c r="AI51" s="55">
        <v>7949</v>
      </c>
      <c r="AJ51" s="55">
        <v>89670</v>
      </c>
      <c r="AK51" s="50">
        <f t="shared" si="2"/>
        <v>209683</v>
      </c>
      <c r="AL51" s="50">
        <f t="shared" si="3"/>
        <v>1058198</v>
      </c>
    </row>
    <row r="52" spans="10:38" ht="12.75">
      <c r="J52" s="10"/>
      <c r="AA52" s="10"/>
      <c r="AK52" s="10"/>
      <c r="AL52" s="10"/>
    </row>
  </sheetData>
  <sheetProtection/>
  <mergeCells count="12">
    <mergeCell ref="AL8:AL10"/>
    <mergeCell ref="C9:J9"/>
    <mergeCell ref="K9:AA9"/>
    <mergeCell ref="AB9:AK9"/>
    <mergeCell ref="M2:V2"/>
    <mergeCell ref="L3:U3"/>
    <mergeCell ref="A8:A10"/>
    <mergeCell ref="B8:B10"/>
    <mergeCell ref="AK7:AL7"/>
    <mergeCell ref="A5:AL5"/>
    <mergeCell ref="C8:F8"/>
    <mergeCell ref="G8:AK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4"/>
  <sheetViews>
    <sheetView showGridLines="0" zoomScale="75" zoomScaleNormal="75" zoomScalePageLayoutView="0" workbookViewId="0" topLeftCell="A1">
      <selection activeCell="A8" sqref="A8:A10"/>
    </sheetView>
  </sheetViews>
  <sheetFormatPr defaultColWidth="9.00390625" defaultRowHeight="12.75"/>
  <cols>
    <col min="1" max="1" width="3.625" style="6" bestFit="1" customWidth="1"/>
    <col min="2" max="2" width="35.375" style="6" customWidth="1"/>
    <col min="3" max="3" width="13.75390625" style="6" customWidth="1"/>
    <col min="4" max="4" width="13.00390625" style="6" customWidth="1"/>
    <col min="5" max="5" width="12.375" style="6" customWidth="1"/>
    <col min="6" max="6" width="9.625" style="6" customWidth="1"/>
    <col min="7" max="7" width="13.75390625" style="6" customWidth="1"/>
    <col min="8" max="8" width="13.25390625" style="6" customWidth="1"/>
    <col min="9" max="9" width="9.375" style="6" bestFit="1" customWidth="1"/>
    <col min="10" max="10" width="10.125" style="6" bestFit="1" customWidth="1"/>
    <col min="11" max="11" width="14.00390625" style="6" customWidth="1"/>
    <col min="12" max="12" width="13.00390625" style="6" customWidth="1"/>
    <col min="13" max="13" width="11.875" style="6" customWidth="1"/>
    <col min="14" max="14" width="11.125" style="6" customWidth="1"/>
    <col min="15" max="15" width="13.00390625" style="6" customWidth="1"/>
    <col min="16" max="16" width="13.875" style="6" customWidth="1"/>
    <col min="17" max="17" width="12.625" style="6" customWidth="1"/>
    <col min="18" max="19" width="11.375" style="6" customWidth="1"/>
    <col min="20" max="20" width="13.75390625" style="6" customWidth="1"/>
    <col min="21" max="21" width="11.75390625" style="6" customWidth="1"/>
    <col min="22" max="22" width="9.25390625" style="6" bestFit="1" customWidth="1"/>
    <col min="23" max="23" width="12.75390625" style="6" customWidth="1"/>
    <col min="24" max="24" width="14.875" style="6" customWidth="1"/>
    <col min="25" max="25" width="9.25390625" style="6" bestFit="1" customWidth="1"/>
    <col min="26" max="26" width="12.375" style="6" customWidth="1"/>
    <col min="27" max="27" width="11.125" style="6" bestFit="1" customWidth="1"/>
    <col min="28" max="28" width="12.875" style="6" customWidth="1"/>
    <col min="29" max="29" width="12.375" style="6" customWidth="1"/>
    <col min="30" max="30" width="12.625" style="6" customWidth="1"/>
    <col min="31" max="31" width="9.25390625" style="6" bestFit="1" customWidth="1"/>
    <col min="32" max="32" width="11.875" style="6" customWidth="1"/>
    <col min="33" max="33" width="9.25390625" style="6" bestFit="1" customWidth="1"/>
    <col min="34" max="35" width="11.25390625" style="6" customWidth="1"/>
    <col min="36" max="36" width="13.25390625" style="6" customWidth="1"/>
    <col min="37" max="37" width="10.125" style="6" bestFit="1" customWidth="1"/>
    <col min="38" max="38" width="13.125" style="6" customWidth="1"/>
    <col min="39" max="16384" width="9.1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88" t="s">
        <v>0</v>
      </c>
      <c r="N2" s="88"/>
      <c r="O2" s="88"/>
      <c r="P2" s="88"/>
      <c r="Q2" s="88"/>
      <c r="R2" s="88"/>
      <c r="S2" s="88"/>
      <c r="T2" s="88"/>
      <c r="U2" s="88"/>
      <c r="V2" s="88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88" t="s">
        <v>99</v>
      </c>
      <c r="M3" s="88"/>
      <c r="N3" s="88"/>
      <c r="O3" s="88"/>
      <c r="P3" s="88"/>
      <c r="Q3" s="88"/>
      <c r="R3" s="88"/>
      <c r="S3" s="88"/>
      <c r="T3" s="88"/>
      <c r="U3" s="88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7"/>
      <c r="M4" s="7"/>
      <c r="N4" s="7"/>
      <c r="O4" s="7"/>
      <c r="P4" s="7"/>
      <c r="Q4" s="7"/>
      <c r="R4" s="7"/>
      <c r="S4" s="7"/>
      <c r="T4" s="7"/>
      <c r="U4" s="7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</row>
    <row r="6" spans="1:38" ht="18">
      <c r="A6" s="1"/>
      <c r="B6" s="2"/>
      <c r="C6" s="2"/>
      <c r="D6" s="2"/>
      <c r="E6" s="2"/>
      <c r="F6" s="2"/>
      <c r="G6" s="2"/>
      <c r="H6" s="1"/>
      <c r="I6" s="1"/>
      <c r="J6" s="1"/>
      <c r="K6" s="3"/>
      <c r="L6" s="7"/>
      <c r="M6" s="7"/>
      <c r="N6" s="7"/>
      <c r="O6" s="7"/>
      <c r="P6" s="7"/>
      <c r="Q6" s="7"/>
      <c r="R6" s="7"/>
      <c r="S6" s="7"/>
      <c r="T6" s="7"/>
      <c r="U6" s="7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5"/>
      <c r="AL6" s="5"/>
    </row>
    <row r="7" spans="1:38" ht="14.25">
      <c r="A7" s="8"/>
      <c r="B7" s="9"/>
      <c r="C7" s="9"/>
      <c r="D7" s="9"/>
      <c r="E7" s="9"/>
      <c r="F7" s="9"/>
      <c r="G7" s="9"/>
      <c r="H7" s="8"/>
      <c r="I7" s="8"/>
      <c r="J7" s="8"/>
      <c r="K7" s="3"/>
      <c r="L7" s="3"/>
      <c r="M7" s="3"/>
      <c r="N7" s="8"/>
      <c r="O7" s="3"/>
      <c r="P7" s="3"/>
      <c r="Q7" s="3"/>
      <c r="R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93" t="s">
        <v>1</v>
      </c>
      <c r="AL7" s="93"/>
    </row>
    <row r="8" spans="1:38" s="57" customFormat="1" ht="14.25">
      <c r="A8" s="98" t="s">
        <v>2</v>
      </c>
      <c r="B8" s="95" t="s">
        <v>3</v>
      </c>
      <c r="C8" s="95" t="s">
        <v>4</v>
      </c>
      <c r="D8" s="95"/>
      <c r="E8" s="95"/>
      <c r="F8" s="95"/>
      <c r="G8" s="95" t="s">
        <v>5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 t="s">
        <v>6</v>
      </c>
    </row>
    <row r="9" spans="1:38" s="57" customFormat="1" ht="14.25">
      <c r="A9" s="98"/>
      <c r="B9" s="95"/>
      <c r="C9" s="95" t="s">
        <v>7</v>
      </c>
      <c r="D9" s="95"/>
      <c r="E9" s="95"/>
      <c r="F9" s="95"/>
      <c r="G9" s="95"/>
      <c r="H9" s="95"/>
      <c r="I9" s="95"/>
      <c r="J9" s="95"/>
      <c r="K9" s="95" t="s">
        <v>8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 t="s">
        <v>9</v>
      </c>
      <c r="AC9" s="95"/>
      <c r="AD9" s="95"/>
      <c r="AE9" s="95"/>
      <c r="AF9" s="95"/>
      <c r="AG9" s="95"/>
      <c r="AH9" s="95"/>
      <c r="AI9" s="95"/>
      <c r="AJ9" s="95"/>
      <c r="AK9" s="95"/>
      <c r="AL9" s="95"/>
    </row>
    <row r="10" spans="1:38" s="57" customFormat="1" ht="228">
      <c r="A10" s="98"/>
      <c r="B10" s="95"/>
      <c r="C10" s="38" t="s">
        <v>10</v>
      </c>
      <c r="D10" s="38" t="s">
        <v>11</v>
      </c>
      <c r="E10" s="38" t="s">
        <v>30</v>
      </c>
      <c r="F10" s="38" t="s">
        <v>31</v>
      </c>
      <c r="G10" s="38" t="s">
        <v>32</v>
      </c>
      <c r="H10" s="37" t="s">
        <v>33</v>
      </c>
      <c r="I10" s="37" t="s">
        <v>12</v>
      </c>
      <c r="J10" s="37" t="s">
        <v>13</v>
      </c>
      <c r="K10" s="37" t="s">
        <v>14</v>
      </c>
      <c r="L10" s="37" t="s">
        <v>15</v>
      </c>
      <c r="M10" s="37" t="s">
        <v>16</v>
      </c>
      <c r="N10" s="37" t="s">
        <v>17</v>
      </c>
      <c r="O10" s="37" t="s">
        <v>18</v>
      </c>
      <c r="P10" s="37" t="s">
        <v>19</v>
      </c>
      <c r="Q10" s="37" t="s">
        <v>20</v>
      </c>
      <c r="R10" s="37" t="s">
        <v>21</v>
      </c>
      <c r="S10" s="37" t="s">
        <v>22</v>
      </c>
      <c r="T10" s="37" t="s">
        <v>34</v>
      </c>
      <c r="U10" s="37" t="s">
        <v>36</v>
      </c>
      <c r="V10" s="37" t="s">
        <v>35</v>
      </c>
      <c r="W10" s="37" t="s">
        <v>37</v>
      </c>
      <c r="X10" s="37" t="s">
        <v>38</v>
      </c>
      <c r="Y10" s="37" t="s">
        <v>39</v>
      </c>
      <c r="Z10" s="37" t="s">
        <v>12</v>
      </c>
      <c r="AA10" s="37" t="s">
        <v>13</v>
      </c>
      <c r="AB10" s="37" t="s">
        <v>23</v>
      </c>
      <c r="AC10" s="37" t="s">
        <v>24</v>
      </c>
      <c r="AD10" s="37" t="s">
        <v>29</v>
      </c>
      <c r="AE10" s="37" t="s">
        <v>25</v>
      </c>
      <c r="AF10" s="37" t="s">
        <v>40</v>
      </c>
      <c r="AG10" s="38" t="s">
        <v>26</v>
      </c>
      <c r="AH10" s="38" t="s">
        <v>27</v>
      </c>
      <c r="AI10" s="38" t="s">
        <v>28</v>
      </c>
      <c r="AJ10" s="37" t="s">
        <v>41</v>
      </c>
      <c r="AK10" s="38" t="s">
        <v>13</v>
      </c>
      <c r="AL10" s="95"/>
    </row>
    <row r="11" spans="1:38" ht="12.75">
      <c r="A11" s="39">
        <v>1</v>
      </c>
      <c r="B11" s="40" t="s">
        <v>45</v>
      </c>
      <c r="C11" s="51"/>
      <c r="D11" s="51"/>
      <c r="E11" s="51"/>
      <c r="F11" s="51"/>
      <c r="G11" s="51">
        <v>832</v>
      </c>
      <c r="H11" s="51">
        <v>257</v>
      </c>
      <c r="I11" s="51"/>
      <c r="J11" s="42">
        <v>1089</v>
      </c>
      <c r="K11" s="51">
        <v>1953</v>
      </c>
      <c r="L11" s="51">
        <v>0</v>
      </c>
      <c r="M11" s="51">
        <v>0</v>
      </c>
      <c r="N11" s="51">
        <v>0</v>
      </c>
      <c r="O11" s="51">
        <v>1486</v>
      </c>
      <c r="P11" s="51">
        <v>4322736</v>
      </c>
      <c r="Q11" s="51">
        <v>1360</v>
      </c>
      <c r="R11" s="51">
        <v>0</v>
      </c>
      <c r="S11" s="51"/>
      <c r="T11" s="51">
        <v>5795776</v>
      </c>
      <c r="U11" s="51"/>
      <c r="V11" s="51"/>
      <c r="W11" s="51"/>
      <c r="X11" s="51"/>
      <c r="Y11" s="51"/>
      <c r="Z11" s="51"/>
      <c r="AA11" s="42">
        <v>10123311</v>
      </c>
      <c r="AB11" s="51">
        <v>197161</v>
      </c>
      <c r="AC11" s="51">
        <v>10973</v>
      </c>
      <c r="AD11" s="51"/>
      <c r="AE11" s="51">
        <v>654</v>
      </c>
      <c r="AF11" s="51">
        <v>62948</v>
      </c>
      <c r="AG11" s="51"/>
      <c r="AH11" s="51">
        <v>164</v>
      </c>
      <c r="AI11" s="51">
        <v>5177</v>
      </c>
      <c r="AJ11" s="51">
        <v>62313</v>
      </c>
      <c r="AK11" s="42">
        <v>339390</v>
      </c>
      <c r="AL11" s="42">
        <v>10463790</v>
      </c>
    </row>
    <row r="12" spans="1:38" ht="25.5">
      <c r="A12" s="43">
        <v>2</v>
      </c>
      <c r="B12" s="44" t="s">
        <v>85</v>
      </c>
      <c r="C12" s="52"/>
      <c r="D12" s="52"/>
      <c r="E12" s="52"/>
      <c r="F12" s="52"/>
      <c r="G12" s="52">
        <v>33581</v>
      </c>
      <c r="H12" s="52">
        <v>491171</v>
      </c>
      <c r="I12" s="52"/>
      <c r="J12" s="46">
        <v>524752</v>
      </c>
      <c r="K12" s="52">
        <v>389343</v>
      </c>
      <c r="L12" s="52">
        <v>366001</v>
      </c>
      <c r="M12" s="52">
        <v>60695</v>
      </c>
      <c r="N12" s="52">
        <v>230680</v>
      </c>
      <c r="O12" s="52">
        <v>1685836</v>
      </c>
      <c r="P12" s="52">
        <v>5700182</v>
      </c>
      <c r="Q12" s="52">
        <v>3370</v>
      </c>
      <c r="R12" s="52">
        <v>19011</v>
      </c>
      <c r="S12" s="52">
        <v>31213</v>
      </c>
      <c r="T12" s="52">
        <v>225056</v>
      </c>
      <c r="U12" s="52">
        <v>16010</v>
      </c>
      <c r="V12" s="52"/>
      <c r="W12" s="52">
        <v>326987</v>
      </c>
      <c r="X12" s="52">
        <v>37354</v>
      </c>
      <c r="Y12" s="52"/>
      <c r="Z12" s="52"/>
      <c r="AA12" s="46">
        <v>9091738</v>
      </c>
      <c r="AB12" s="52">
        <v>47121</v>
      </c>
      <c r="AC12" s="52">
        <v>3821</v>
      </c>
      <c r="AD12" s="52"/>
      <c r="AE12" s="52">
        <v>12</v>
      </c>
      <c r="AF12" s="52">
        <v>7913</v>
      </c>
      <c r="AG12" s="52">
        <v>169</v>
      </c>
      <c r="AH12" s="52">
        <v>1215</v>
      </c>
      <c r="AI12" s="52">
        <v>54762</v>
      </c>
      <c r="AJ12" s="52">
        <v>99406</v>
      </c>
      <c r="AK12" s="46">
        <v>214419</v>
      </c>
      <c r="AL12" s="46">
        <v>9830909</v>
      </c>
    </row>
    <row r="13" spans="1:38" ht="12.75">
      <c r="A13" s="43">
        <v>3</v>
      </c>
      <c r="B13" s="44" t="s">
        <v>47</v>
      </c>
      <c r="C13" s="52"/>
      <c r="D13" s="52"/>
      <c r="E13" s="52"/>
      <c r="F13" s="52"/>
      <c r="G13" s="52">
        <v>162794</v>
      </c>
      <c r="H13" s="52">
        <v>2320664</v>
      </c>
      <c r="I13" s="52"/>
      <c r="J13" s="46">
        <v>2483458</v>
      </c>
      <c r="K13" s="52">
        <v>328940</v>
      </c>
      <c r="L13" s="52">
        <v>17536</v>
      </c>
      <c r="M13" s="52">
        <v>226794</v>
      </c>
      <c r="N13" s="52">
        <v>23521</v>
      </c>
      <c r="O13" s="52">
        <v>49387</v>
      </c>
      <c r="P13" s="52">
        <v>1491453</v>
      </c>
      <c r="Q13" s="52">
        <v>4710</v>
      </c>
      <c r="R13" s="52">
        <v>342548</v>
      </c>
      <c r="S13" s="52">
        <v>47759</v>
      </c>
      <c r="T13" s="52">
        <v>394581</v>
      </c>
      <c r="U13" s="52">
        <v>5655</v>
      </c>
      <c r="V13" s="52"/>
      <c r="W13" s="52"/>
      <c r="X13" s="52">
        <v>1309533</v>
      </c>
      <c r="Y13" s="52"/>
      <c r="Z13" s="52"/>
      <c r="AA13" s="46">
        <v>4242417</v>
      </c>
      <c r="AB13" s="52">
        <v>656280</v>
      </c>
      <c r="AC13" s="52">
        <v>66007</v>
      </c>
      <c r="AD13" s="52">
        <v>15354</v>
      </c>
      <c r="AE13" s="52">
        <v>3062</v>
      </c>
      <c r="AF13" s="52">
        <v>36961</v>
      </c>
      <c r="AG13" s="52">
        <v>259</v>
      </c>
      <c r="AH13" s="52">
        <v>1329</v>
      </c>
      <c r="AI13" s="52">
        <v>41751</v>
      </c>
      <c r="AJ13" s="52">
        <v>400591</v>
      </c>
      <c r="AK13" s="46">
        <v>1221594</v>
      </c>
      <c r="AL13" s="46">
        <v>7947469</v>
      </c>
    </row>
    <row r="14" spans="1:38" ht="12.75">
      <c r="A14" s="43">
        <v>4</v>
      </c>
      <c r="B14" s="44" t="s">
        <v>49</v>
      </c>
      <c r="C14" s="52"/>
      <c r="D14" s="52"/>
      <c r="E14" s="52"/>
      <c r="F14" s="52"/>
      <c r="G14" s="52">
        <v>38618</v>
      </c>
      <c r="H14" s="52">
        <v>13966</v>
      </c>
      <c r="I14" s="52"/>
      <c r="J14" s="46">
        <v>52584</v>
      </c>
      <c r="K14" s="52">
        <v>51105</v>
      </c>
      <c r="L14" s="52">
        <v>0</v>
      </c>
      <c r="M14" s="52">
        <v>59696</v>
      </c>
      <c r="N14" s="52">
        <v>41811</v>
      </c>
      <c r="O14" s="52">
        <v>761108</v>
      </c>
      <c r="P14" s="52">
        <v>1572405</v>
      </c>
      <c r="Q14" s="52">
        <v>2186</v>
      </c>
      <c r="R14" s="52">
        <v>64546</v>
      </c>
      <c r="S14" s="52">
        <v>13687</v>
      </c>
      <c r="T14" s="52">
        <v>2790149</v>
      </c>
      <c r="U14" s="52">
        <v>353</v>
      </c>
      <c r="V14" s="52">
        <v>0</v>
      </c>
      <c r="W14" s="52"/>
      <c r="X14" s="52">
        <v>171435</v>
      </c>
      <c r="Y14" s="52">
        <v>0</v>
      </c>
      <c r="Z14" s="52">
        <v>0</v>
      </c>
      <c r="AA14" s="46">
        <v>5528481</v>
      </c>
      <c r="AB14" s="52">
        <v>89176</v>
      </c>
      <c r="AC14" s="52">
        <v>14043</v>
      </c>
      <c r="AD14" s="52"/>
      <c r="AE14" s="52">
        <v>324</v>
      </c>
      <c r="AF14" s="52">
        <v>4806</v>
      </c>
      <c r="AG14" s="52">
        <v>469</v>
      </c>
      <c r="AH14" s="52">
        <v>526</v>
      </c>
      <c r="AI14" s="52">
        <v>7746</v>
      </c>
      <c r="AJ14" s="52">
        <v>170289</v>
      </c>
      <c r="AK14" s="46">
        <v>287379</v>
      </c>
      <c r="AL14" s="46">
        <v>5868444</v>
      </c>
    </row>
    <row r="15" spans="1:38" ht="12.75">
      <c r="A15" s="43">
        <v>5</v>
      </c>
      <c r="B15" s="44" t="s">
        <v>50</v>
      </c>
      <c r="C15" s="52"/>
      <c r="D15" s="52"/>
      <c r="E15" s="52"/>
      <c r="F15" s="52"/>
      <c r="G15" s="52">
        <v>195708</v>
      </c>
      <c r="H15" s="52">
        <v>237127</v>
      </c>
      <c r="I15" s="52"/>
      <c r="J15" s="46">
        <v>432835</v>
      </c>
      <c r="K15" s="52">
        <v>338811</v>
      </c>
      <c r="L15" s="52">
        <v>517726</v>
      </c>
      <c r="M15" s="52">
        <v>63288</v>
      </c>
      <c r="N15" s="52">
        <v>12462</v>
      </c>
      <c r="O15" s="52">
        <v>461901</v>
      </c>
      <c r="P15" s="52">
        <v>2081622</v>
      </c>
      <c r="Q15" s="52">
        <v>23610</v>
      </c>
      <c r="R15" s="52">
        <v>64722</v>
      </c>
      <c r="S15" s="52">
        <v>21252</v>
      </c>
      <c r="T15" s="52">
        <v>654976</v>
      </c>
      <c r="U15" s="52">
        <v>424981</v>
      </c>
      <c r="V15" s="52"/>
      <c r="W15" s="52"/>
      <c r="X15" s="52"/>
      <c r="Y15" s="52"/>
      <c r="Z15" s="52"/>
      <c r="AA15" s="46">
        <v>4665351</v>
      </c>
      <c r="AB15" s="52">
        <v>330499</v>
      </c>
      <c r="AC15" s="52">
        <v>5578</v>
      </c>
      <c r="AD15" s="52"/>
      <c r="AE15" s="52">
        <v>2323</v>
      </c>
      <c r="AF15" s="52">
        <v>16854</v>
      </c>
      <c r="AG15" s="52">
        <v>1593</v>
      </c>
      <c r="AH15" s="52">
        <v>2606</v>
      </c>
      <c r="AI15" s="52">
        <v>18927</v>
      </c>
      <c r="AJ15" s="52">
        <v>196277</v>
      </c>
      <c r="AK15" s="46">
        <v>574657</v>
      </c>
      <c r="AL15" s="46">
        <v>5672843</v>
      </c>
    </row>
    <row r="16" spans="1:38" ht="12.75">
      <c r="A16" s="43">
        <v>6</v>
      </c>
      <c r="B16" s="44" t="s">
        <v>54</v>
      </c>
      <c r="C16" s="52"/>
      <c r="D16" s="52"/>
      <c r="E16" s="52"/>
      <c r="F16" s="52"/>
      <c r="G16" s="52">
        <v>65957</v>
      </c>
      <c r="H16" s="52">
        <v>26454</v>
      </c>
      <c r="I16" s="52"/>
      <c r="J16" s="46">
        <v>92411</v>
      </c>
      <c r="K16" s="52"/>
      <c r="L16" s="52"/>
      <c r="M16" s="52"/>
      <c r="N16" s="52"/>
      <c r="O16" s="52">
        <v>4596</v>
      </c>
      <c r="P16" s="52">
        <v>3177648</v>
      </c>
      <c r="Q16" s="52"/>
      <c r="R16" s="52"/>
      <c r="S16" s="52"/>
      <c r="T16" s="52">
        <v>216450</v>
      </c>
      <c r="U16" s="52"/>
      <c r="V16" s="52"/>
      <c r="W16" s="52"/>
      <c r="X16" s="52">
        <v>1317676</v>
      </c>
      <c r="Y16" s="52">
        <v>520</v>
      </c>
      <c r="Z16" s="52"/>
      <c r="AA16" s="46">
        <v>4716890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46">
        <v>0</v>
      </c>
      <c r="AL16" s="46">
        <v>4809301</v>
      </c>
    </row>
    <row r="17" spans="1:38" ht="12.75">
      <c r="A17" s="43">
        <v>7</v>
      </c>
      <c r="B17" s="44" t="s">
        <v>48</v>
      </c>
      <c r="C17" s="52"/>
      <c r="D17" s="52"/>
      <c r="E17" s="52"/>
      <c r="F17" s="52"/>
      <c r="G17" s="52">
        <v>831567</v>
      </c>
      <c r="H17" s="52">
        <v>1966</v>
      </c>
      <c r="I17" s="52"/>
      <c r="J17" s="46">
        <v>833533</v>
      </c>
      <c r="K17" s="52">
        <v>77975</v>
      </c>
      <c r="L17" s="52">
        <v>0</v>
      </c>
      <c r="M17" s="52">
        <v>1361</v>
      </c>
      <c r="N17" s="52"/>
      <c r="O17" s="52">
        <v>4820</v>
      </c>
      <c r="P17" s="52">
        <v>763365</v>
      </c>
      <c r="Q17" s="52">
        <v>2829</v>
      </c>
      <c r="R17" s="52">
        <v>14014</v>
      </c>
      <c r="S17" s="52"/>
      <c r="T17" s="52">
        <v>37672</v>
      </c>
      <c r="U17" s="52">
        <v>0</v>
      </c>
      <c r="V17" s="52"/>
      <c r="W17" s="52"/>
      <c r="X17" s="52">
        <v>1015267</v>
      </c>
      <c r="Y17" s="52"/>
      <c r="Z17" s="52"/>
      <c r="AA17" s="46">
        <v>1917303</v>
      </c>
      <c r="AB17" s="52">
        <v>8331</v>
      </c>
      <c r="AC17" s="52">
        <v>-180</v>
      </c>
      <c r="AD17" s="52"/>
      <c r="AE17" s="52"/>
      <c r="AF17" s="52">
        <v>1356</v>
      </c>
      <c r="AG17" s="52"/>
      <c r="AH17" s="52"/>
      <c r="AI17" s="52">
        <v>2532</v>
      </c>
      <c r="AJ17" s="52">
        <v>25576</v>
      </c>
      <c r="AK17" s="46">
        <v>37615</v>
      </c>
      <c r="AL17" s="46">
        <v>2788451</v>
      </c>
    </row>
    <row r="18" spans="1:38" ht="12.75">
      <c r="A18" s="43">
        <v>8</v>
      </c>
      <c r="B18" s="44" t="s">
        <v>91</v>
      </c>
      <c r="C18" s="52"/>
      <c r="D18" s="52"/>
      <c r="E18" s="52"/>
      <c r="F18" s="52"/>
      <c r="G18" s="52">
        <v>1937</v>
      </c>
      <c r="H18" s="52">
        <v>0</v>
      </c>
      <c r="I18" s="52">
        <v>0</v>
      </c>
      <c r="J18" s="46">
        <v>1937</v>
      </c>
      <c r="K18" s="52">
        <v>305686</v>
      </c>
      <c r="L18" s="52"/>
      <c r="M18" s="52">
        <v>44077</v>
      </c>
      <c r="N18" s="52">
        <v>1252</v>
      </c>
      <c r="O18" s="52">
        <v>168832</v>
      </c>
      <c r="P18" s="52">
        <v>609370</v>
      </c>
      <c r="Q18" s="52">
        <v>2130</v>
      </c>
      <c r="R18" s="52">
        <v>13402</v>
      </c>
      <c r="S18" s="52"/>
      <c r="T18" s="52">
        <v>501580</v>
      </c>
      <c r="U18" s="52">
        <v>9427</v>
      </c>
      <c r="V18" s="52"/>
      <c r="W18" s="52"/>
      <c r="X18" s="52">
        <v>25273</v>
      </c>
      <c r="Y18" s="52"/>
      <c r="Z18" s="52"/>
      <c r="AA18" s="46">
        <v>1681029</v>
      </c>
      <c r="AB18" s="52">
        <v>257687</v>
      </c>
      <c r="AC18" s="52">
        <v>5108</v>
      </c>
      <c r="AD18" s="52"/>
      <c r="AE18" s="52"/>
      <c r="AF18" s="52">
        <v>18699</v>
      </c>
      <c r="AG18" s="52">
        <v>0</v>
      </c>
      <c r="AH18" s="52">
        <v>3493</v>
      </c>
      <c r="AI18" s="52">
        <v>17163</v>
      </c>
      <c r="AJ18" s="52">
        <v>603113</v>
      </c>
      <c r="AK18" s="46">
        <v>905263</v>
      </c>
      <c r="AL18" s="46">
        <v>2588229</v>
      </c>
    </row>
    <row r="19" spans="1:38" ht="12.75">
      <c r="A19" s="43">
        <v>9</v>
      </c>
      <c r="B19" s="44" t="s">
        <v>52</v>
      </c>
      <c r="C19" s="52"/>
      <c r="D19" s="52"/>
      <c r="E19" s="52"/>
      <c r="F19" s="52"/>
      <c r="G19" s="52">
        <v>111339</v>
      </c>
      <c r="H19" s="52">
        <v>233192</v>
      </c>
      <c r="I19" s="52"/>
      <c r="J19" s="46">
        <v>344531</v>
      </c>
      <c r="K19" s="52">
        <v>197194</v>
      </c>
      <c r="L19" s="52">
        <v>2054</v>
      </c>
      <c r="M19" s="52">
        <v>18973</v>
      </c>
      <c r="N19" s="52">
        <v>2781</v>
      </c>
      <c r="O19" s="52">
        <v>167725</v>
      </c>
      <c r="P19" s="52">
        <v>478081</v>
      </c>
      <c r="Q19" s="52">
        <v>22893</v>
      </c>
      <c r="R19" s="52">
        <v>4601</v>
      </c>
      <c r="S19" s="52">
        <v>625</v>
      </c>
      <c r="T19" s="52">
        <v>121542</v>
      </c>
      <c r="U19" s="52">
        <v>832</v>
      </c>
      <c r="V19" s="52"/>
      <c r="W19" s="52">
        <v>0</v>
      </c>
      <c r="X19" s="52">
        <v>29715</v>
      </c>
      <c r="Y19" s="52"/>
      <c r="Z19" s="52"/>
      <c r="AA19" s="46">
        <v>1047016</v>
      </c>
      <c r="AB19" s="52">
        <v>655602</v>
      </c>
      <c r="AC19" s="52">
        <v>22107</v>
      </c>
      <c r="AD19" s="52"/>
      <c r="AE19" s="52">
        <v>2315</v>
      </c>
      <c r="AF19" s="52">
        <v>30799</v>
      </c>
      <c r="AG19" s="52">
        <v>3770</v>
      </c>
      <c r="AH19" s="52">
        <v>5356</v>
      </c>
      <c r="AI19" s="52">
        <v>25971</v>
      </c>
      <c r="AJ19" s="52">
        <v>158059</v>
      </c>
      <c r="AK19" s="46">
        <v>903979</v>
      </c>
      <c r="AL19" s="46">
        <v>2295526</v>
      </c>
    </row>
    <row r="20" spans="1:38" ht="12.75">
      <c r="A20" s="43">
        <v>10</v>
      </c>
      <c r="B20" s="44" t="s">
        <v>43</v>
      </c>
      <c r="C20" s="52"/>
      <c r="D20" s="52"/>
      <c r="E20" s="52"/>
      <c r="F20" s="52"/>
      <c r="G20" s="52">
        <v>10864</v>
      </c>
      <c r="H20" s="52">
        <v>80940</v>
      </c>
      <c r="I20" s="52"/>
      <c r="J20" s="46">
        <v>91804</v>
      </c>
      <c r="K20" s="52">
        <v>117024</v>
      </c>
      <c r="L20" s="52"/>
      <c r="M20" s="52">
        <v>32047</v>
      </c>
      <c r="N20" s="52">
        <v>1142</v>
      </c>
      <c r="O20" s="52">
        <v>20031</v>
      </c>
      <c r="P20" s="52">
        <v>106703</v>
      </c>
      <c r="Q20" s="52">
        <v>1392</v>
      </c>
      <c r="R20" s="52">
        <v>8133</v>
      </c>
      <c r="S20" s="52">
        <v>15</v>
      </c>
      <c r="T20" s="52">
        <v>530389</v>
      </c>
      <c r="U20" s="52"/>
      <c r="V20" s="52"/>
      <c r="W20" s="52">
        <v>71</v>
      </c>
      <c r="X20" s="52">
        <v>964908</v>
      </c>
      <c r="Y20" s="52"/>
      <c r="Z20" s="52"/>
      <c r="AA20" s="46">
        <v>1781855</v>
      </c>
      <c r="AB20" s="52">
        <v>186389</v>
      </c>
      <c r="AC20" s="52">
        <v>10715</v>
      </c>
      <c r="AD20" s="52">
        <v>43513</v>
      </c>
      <c r="AE20" s="52">
        <v>1025</v>
      </c>
      <c r="AF20" s="52">
        <v>8910</v>
      </c>
      <c r="AG20" s="52">
        <v>102</v>
      </c>
      <c r="AH20" s="52">
        <v>742</v>
      </c>
      <c r="AI20" s="52">
        <v>8868</v>
      </c>
      <c r="AJ20" s="52">
        <v>64642</v>
      </c>
      <c r="AK20" s="46">
        <v>324906</v>
      </c>
      <c r="AL20" s="46">
        <v>2198565</v>
      </c>
    </row>
    <row r="21" spans="1:38" ht="12.75">
      <c r="A21" s="43">
        <v>11</v>
      </c>
      <c r="B21" s="44" t="s">
        <v>57</v>
      </c>
      <c r="C21" s="52"/>
      <c r="D21" s="52"/>
      <c r="E21" s="52"/>
      <c r="F21" s="52"/>
      <c r="G21" s="52">
        <v>2243</v>
      </c>
      <c r="H21" s="52">
        <v>46267</v>
      </c>
      <c r="I21" s="52"/>
      <c r="J21" s="46">
        <v>48510</v>
      </c>
      <c r="K21" s="52">
        <v>37432</v>
      </c>
      <c r="L21" s="52"/>
      <c r="M21" s="52">
        <v>529</v>
      </c>
      <c r="N21" s="52"/>
      <c r="O21" s="52">
        <v>709</v>
      </c>
      <c r="P21" s="52">
        <v>83799</v>
      </c>
      <c r="Q21" s="52">
        <v>1419</v>
      </c>
      <c r="R21" s="52"/>
      <c r="S21" s="52"/>
      <c r="T21" s="52">
        <v>223875</v>
      </c>
      <c r="U21" s="52">
        <v>331</v>
      </c>
      <c r="V21" s="52"/>
      <c r="W21" s="52"/>
      <c r="X21" s="52"/>
      <c r="Y21" s="52"/>
      <c r="Z21" s="52"/>
      <c r="AA21" s="46">
        <v>348094</v>
      </c>
      <c r="AB21" s="52">
        <v>1537072</v>
      </c>
      <c r="AC21" s="52">
        <v>37119</v>
      </c>
      <c r="AD21" s="52"/>
      <c r="AE21" s="52">
        <v>1323</v>
      </c>
      <c r="AF21" s="52">
        <v>11619</v>
      </c>
      <c r="AG21" s="52">
        <v>7</v>
      </c>
      <c r="AH21" s="52">
        <v>641</v>
      </c>
      <c r="AI21" s="52">
        <v>2426</v>
      </c>
      <c r="AJ21" s="52">
        <v>80471</v>
      </c>
      <c r="AK21" s="46">
        <v>1670678</v>
      </c>
      <c r="AL21" s="46">
        <v>2067282</v>
      </c>
    </row>
    <row r="22" spans="1:38" ht="38.25">
      <c r="A22" s="43">
        <v>12</v>
      </c>
      <c r="B22" s="44" t="s">
        <v>56</v>
      </c>
      <c r="C22" s="52">
        <v>724077</v>
      </c>
      <c r="D22" s="52">
        <v>556152</v>
      </c>
      <c r="E22" s="52"/>
      <c r="F22" s="52">
        <v>300</v>
      </c>
      <c r="G22" s="52">
        <v>147822</v>
      </c>
      <c r="H22" s="52"/>
      <c r="I22" s="52"/>
      <c r="J22" s="46">
        <v>1428351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46">
        <v>0</v>
      </c>
      <c r="AB22" s="52"/>
      <c r="AC22" s="52"/>
      <c r="AD22" s="52"/>
      <c r="AE22" s="52"/>
      <c r="AF22" s="52"/>
      <c r="AG22" s="52"/>
      <c r="AH22" s="52"/>
      <c r="AI22" s="52"/>
      <c r="AJ22" s="52"/>
      <c r="AK22" s="46">
        <v>0</v>
      </c>
      <c r="AL22" s="46">
        <v>1428351</v>
      </c>
    </row>
    <row r="23" spans="1:38" ht="12.75">
      <c r="A23" s="43">
        <v>13</v>
      </c>
      <c r="B23" s="44" t="s">
        <v>86</v>
      </c>
      <c r="C23" s="52"/>
      <c r="D23" s="52"/>
      <c r="E23" s="52"/>
      <c r="F23" s="52"/>
      <c r="G23" s="52">
        <v>8563</v>
      </c>
      <c r="H23" s="52"/>
      <c r="I23" s="52">
        <v>0</v>
      </c>
      <c r="J23" s="46">
        <v>8563</v>
      </c>
      <c r="K23" s="52">
        <v>187270</v>
      </c>
      <c r="L23" s="52">
        <v>842</v>
      </c>
      <c r="M23" s="52">
        <v>2072</v>
      </c>
      <c r="N23" s="52">
        <v>3065</v>
      </c>
      <c r="O23" s="52">
        <v>68088</v>
      </c>
      <c r="P23" s="52">
        <v>867070</v>
      </c>
      <c r="Q23" s="52">
        <v>9467</v>
      </c>
      <c r="R23" s="52">
        <v>0</v>
      </c>
      <c r="S23" s="52">
        <v>0</v>
      </c>
      <c r="T23" s="52">
        <v>198451</v>
      </c>
      <c r="U23" s="52">
        <v>0</v>
      </c>
      <c r="V23" s="52"/>
      <c r="W23" s="52"/>
      <c r="X23" s="52">
        <v>0</v>
      </c>
      <c r="Y23" s="52"/>
      <c r="Z23" s="52"/>
      <c r="AA23" s="46">
        <v>1336325</v>
      </c>
      <c r="AB23" s="52">
        <v>42109</v>
      </c>
      <c r="AC23" s="52">
        <v>239</v>
      </c>
      <c r="AD23" s="52"/>
      <c r="AE23" s="52"/>
      <c r="AF23" s="52">
        <v>6837</v>
      </c>
      <c r="AG23" s="52"/>
      <c r="AH23" s="52"/>
      <c r="AI23" s="52">
        <v>2694</v>
      </c>
      <c r="AJ23" s="52">
        <v>29294</v>
      </c>
      <c r="AK23" s="46">
        <v>81173</v>
      </c>
      <c r="AL23" s="46">
        <v>1426061</v>
      </c>
    </row>
    <row r="24" spans="1:38" ht="12.75">
      <c r="A24" s="43">
        <v>14</v>
      </c>
      <c r="B24" s="44" t="s">
        <v>55</v>
      </c>
      <c r="C24" s="52"/>
      <c r="D24" s="52"/>
      <c r="E24" s="52"/>
      <c r="F24" s="52"/>
      <c r="G24" s="52">
        <v>11700</v>
      </c>
      <c r="H24" s="52">
        <v>15990</v>
      </c>
      <c r="I24" s="52">
        <v>0</v>
      </c>
      <c r="J24" s="46">
        <v>27690</v>
      </c>
      <c r="K24" s="52">
        <v>52986</v>
      </c>
      <c r="L24" s="52">
        <v>30302</v>
      </c>
      <c r="M24" s="52">
        <v>7455</v>
      </c>
      <c r="N24" s="52"/>
      <c r="O24" s="52">
        <v>32666</v>
      </c>
      <c r="P24" s="52">
        <v>298743</v>
      </c>
      <c r="Q24" s="52">
        <v>2315</v>
      </c>
      <c r="R24" s="52">
        <v>5303</v>
      </c>
      <c r="S24" s="52">
        <v>0</v>
      </c>
      <c r="T24" s="52">
        <v>563239</v>
      </c>
      <c r="U24" s="52">
        <v>-119845</v>
      </c>
      <c r="V24" s="52"/>
      <c r="W24" s="52">
        <v>797</v>
      </c>
      <c r="X24" s="52">
        <v>224712</v>
      </c>
      <c r="Y24" s="52"/>
      <c r="Z24" s="52">
        <v>0</v>
      </c>
      <c r="AA24" s="46">
        <v>1098673</v>
      </c>
      <c r="AB24" s="52">
        <v>121633</v>
      </c>
      <c r="AC24" s="52">
        <v>7262</v>
      </c>
      <c r="AD24" s="52"/>
      <c r="AE24" s="52"/>
      <c r="AF24" s="52">
        <v>8800</v>
      </c>
      <c r="AG24" s="52"/>
      <c r="AH24" s="52">
        <v>0</v>
      </c>
      <c r="AI24" s="52">
        <v>8799</v>
      </c>
      <c r="AJ24" s="52">
        <v>122103</v>
      </c>
      <c r="AK24" s="46">
        <v>268597</v>
      </c>
      <c r="AL24" s="46">
        <v>1394960</v>
      </c>
    </row>
    <row r="25" spans="1:38" ht="51">
      <c r="A25" s="43">
        <v>15</v>
      </c>
      <c r="B25" s="44" t="s">
        <v>98</v>
      </c>
      <c r="C25" s="52"/>
      <c r="D25" s="52"/>
      <c r="E25" s="52"/>
      <c r="F25" s="52"/>
      <c r="G25" s="52">
        <v>6579</v>
      </c>
      <c r="H25" s="52">
        <v>156702</v>
      </c>
      <c r="I25" s="52">
        <v>0</v>
      </c>
      <c r="J25" s="46">
        <v>163281</v>
      </c>
      <c r="K25" s="52">
        <v>41850</v>
      </c>
      <c r="L25" s="52"/>
      <c r="M25" s="52">
        <v>61041</v>
      </c>
      <c r="N25" s="52"/>
      <c r="O25" s="52">
        <v>32815</v>
      </c>
      <c r="P25" s="52">
        <v>506180</v>
      </c>
      <c r="Q25" s="52">
        <v>532</v>
      </c>
      <c r="R25" s="52">
        <v>34429</v>
      </c>
      <c r="S25" s="52">
        <v>209</v>
      </c>
      <c r="T25" s="52">
        <v>207980</v>
      </c>
      <c r="U25" s="52">
        <v>77446</v>
      </c>
      <c r="V25" s="52"/>
      <c r="W25" s="52"/>
      <c r="X25" s="52">
        <v>0</v>
      </c>
      <c r="Y25" s="52"/>
      <c r="Z25" s="52">
        <v>0</v>
      </c>
      <c r="AA25" s="46">
        <v>962482</v>
      </c>
      <c r="AB25" s="52">
        <v>22893</v>
      </c>
      <c r="AC25" s="52">
        <v>4388</v>
      </c>
      <c r="AD25" s="52"/>
      <c r="AE25" s="52">
        <v>1655</v>
      </c>
      <c r="AF25" s="52">
        <v>5213</v>
      </c>
      <c r="AG25" s="52"/>
      <c r="AH25" s="52">
        <v>0</v>
      </c>
      <c r="AI25" s="52">
        <v>7173</v>
      </c>
      <c r="AJ25" s="52">
        <v>40193</v>
      </c>
      <c r="AK25" s="46">
        <v>81515</v>
      </c>
      <c r="AL25" s="46">
        <v>1207278</v>
      </c>
    </row>
    <row r="26" spans="1:38" ht="12.75">
      <c r="A26" s="43">
        <v>16</v>
      </c>
      <c r="B26" s="44" t="s">
        <v>59</v>
      </c>
      <c r="C26" s="52"/>
      <c r="D26" s="52"/>
      <c r="E26" s="52"/>
      <c r="F26" s="52"/>
      <c r="G26" s="52">
        <v>17592</v>
      </c>
      <c r="H26" s="52">
        <v>56264</v>
      </c>
      <c r="I26" s="52"/>
      <c r="J26" s="46">
        <v>73856</v>
      </c>
      <c r="K26" s="52">
        <v>102240</v>
      </c>
      <c r="L26" s="52">
        <v>421</v>
      </c>
      <c r="M26" s="52">
        <v>78670</v>
      </c>
      <c r="N26" s="52">
        <v>1329</v>
      </c>
      <c r="O26" s="52">
        <v>49778</v>
      </c>
      <c r="P26" s="52">
        <v>106881</v>
      </c>
      <c r="Q26" s="52">
        <v>11738</v>
      </c>
      <c r="R26" s="52">
        <v>111793</v>
      </c>
      <c r="S26" s="52">
        <v>1518</v>
      </c>
      <c r="T26" s="52">
        <v>80481</v>
      </c>
      <c r="U26" s="52"/>
      <c r="V26" s="52"/>
      <c r="W26" s="52">
        <v>80</v>
      </c>
      <c r="X26" s="52">
        <v>16175</v>
      </c>
      <c r="Y26" s="52"/>
      <c r="Z26" s="52"/>
      <c r="AA26" s="46">
        <v>561104</v>
      </c>
      <c r="AB26" s="52">
        <v>224861</v>
      </c>
      <c r="AC26" s="52">
        <v>8099</v>
      </c>
      <c r="AD26" s="52"/>
      <c r="AE26" s="52"/>
      <c r="AF26" s="52">
        <v>7143</v>
      </c>
      <c r="AG26" s="52"/>
      <c r="AH26" s="52">
        <v>1235</v>
      </c>
      <c r="AI26" s="52">
        <v>2873</v>
      </c>
      <c r="AJ26" s="52">
        <v>58972</v>
      </c>
      <c r="AK26" s="46">
        <v>303183</v>
      </c>
      <c r="AL26" s="46">
        <v>938143</v>
      </c>
    </row>
    <row r="27" spans="1:38" ht="12.75">
      <c r="A27" s="43">
        <v>17</v>
      </c>
      <c r="B27" s="44" t="s">
        <v>62</v>
      </c>
      <c r="C27" s="52"/>
      <c r="D27" s="52"/>
      <c r="E27" s="52"/>
      <c r="F27" s="52"/>
      <c r="G27" s="52">
        <v>18150</v>
      </c>
      <c r="H27" s="52"/>
      <c r="I27" s="52"/>
      <c r="J27" s="46">
        <v>18150</v>
      </c>
      <c r="K27" s="52">
        <v>22800</v>
      </c>
      <c r="L27" s="52"/>
      <c r="M27" s="52"/>
      <c r="N27" s="52"/>
      <c r="O27" s="52">
        <v>26111</v>
      </c>
      <c r="P27" s="52">
        <v>104194</v>
      </c>
      <c r="Q27" s="52">
        <v>11854</v>
      </c>
      <c r="R27" s="52">
        <v>70</v>
      </c>
      <c r="S27" s="52"/>
      <c r="T27" s="52">
        <v>92862</v>
      </c>
      <c r="U27" s="52">
        <v>0</v>
      </c>
      <c r="V27" s="52"/>
      <c r="W27" s="52"/>
      <c r="X27" s="52"/>
      <c r="Y27" s="52"/>
      <c r="Z27" s="52"/>
      <c r="AA27" s="46">
        <v>257891</v>
      </c>
      <c r="AB27" s="52">
        <v>561683</v>
      </c>
      <c r="AC27" s="52">
        <v>11025</v>
      </c>
      <c r="AD27" s="52"/>
      <c r="AE27" s="52">
        <v>538</v>
      </c>
      <c r="AF27" s="52">
        <v>5050</v>
      </c>
      <c r="AG27" s="52"/>
      <c r="AH27" s="52">
        <v>168</v>
      </c>
      <c r="AI27" s="52">
        <v>2204</v>
      </c>
      <c r="AJ27" s="52">
        <v>20328</v>
      </c>
      <c r="AK27" s="46">
        <v>600996</v>
      </c>
      <c r="AL27" s="46">
        <v>877037</v>
      </c>
    </row>
    <row r="28" spans="1:38" ht="12.75">
      <c r="A28" s="43">
        <v>18</v>
      </c>
      <c r="B28" s="44" t="s">
        <v>58</v>
      </c>
      <c r="C28" s="52"/>
      <c r="D28" s="52"/>
      <c r="E28" s="52"/>
      <c r="F28" s="52"/>
      <c r="G28" s="52">
        <v>9673</v>
      </c>
      <c r="H28" s="52"/>
      <c r="I28" s="52"/>
      <c r="J28" s="46">
        <v>9673</v>
      </c>
      <c r="K28" s="52">
        <v>42596</v>
      </c>
      <c r="L28" s="52">
        <v>2484</v>
      </c>
      <c r="M28" s="52"/>
      <c r="N28" s="52"/>
      <c r="O28" s="52">
        <v>15590</v>
      </c>
      <c r="P28" s="52">
        <v>170149</v>
      </c>
      <c r="Q28" s="52">
        <v>4387</v>
      </c>
      <c r="R28" s="52"/>
      <c r="S28" s="52"/>
      <c r="T28" s="52">
        <v>146092</v>
      </c>
      <c r="U28" s="52"/>
      <c r="V28" s="52"/>
      <c r="W28" s="52">
        <v>0</v>
      </c>
      <c r="X28" s="52">
        <v>47999</v>
      </c>
      <c r="Y28" s="52"/>
      <c r="Z28" s="52">
        <v>0</v>
      </c>
      <c r="AA28" s="46">
        <v>429297</v>
      </c>
      <c r="AB28" s="52">
        <v>272269</v>
      </c>
      <c r="AC28" s="52">
        <v>9007</v>
      </c>
      <c r="AD28" s="52"/>
      <c r="AE28" s="52"/>
      <c r="AF28" s="52"/>
      <c r="AG28" s="52"/>
      <c r="AH28" s="52"/>
      <c r="AI28" s="52">
        <v>4046</v>
      </c>
      <c r="AJ28" s="52">
        <v>54208</v>
      </c>
      <c r="AK28" s="46">
        <v>339530</v>
      </c>
      <c r="AL28" s="46">
        <v>778500</v>
      </c>
    </row>
    <row r="29" spans="1:38" ht="12.75">
      <c r="A29" s="43">
        <v>19</v>
      </c>
      <c r="B29" s="44" t="s">
        <v>61</v>
      </c>
      <c r="C29" s="52"/>
      <c r="D29" s="52"/>
      <c r="E29" s="52"/>
      <c r="F29" s="52"/>
      <c r="G29" s="52">
        <v>1543</v>
      </c>
      <c r="H29" s="52">
        <v>80642</v>
      </c>
      <c r="I29" s="52"/>
      <c r="J29" s="46">
        <v>82185</v>
      </c>
      <c r="K29" s="52">
        <v>51871</v>
      </c>
      <c r="L29" s="52">
        <v>703</v>
      </c>
      <c r="M29" s="52">
        <v>1478</v>
      </c>
      <c r="N29" s="52">
        <v>217</v>
      </c>
      <c r="O29" s="52">
        <v>11629</v>
      </c>
      <c r="P29" s="52">
        <v>36606</v>
      </c>
      <c r="Q29" s="52">
        <v>116</v>
      </c>
      <c r="R29" s="52">
        <v>333</v>
      </c>
      <c r="S29" s="52">
        <v>292</v>
      </c>
      <c r="T29" s="52">
        <v>39856</v>
      </c>
      <c r="U29" s="52"/>
      <c r="V29" s="52"/>
      <c r="W29" s="52"/>
      <c r="X29" s="52">
        <v>0</v>
      </c>
      <c r="Y29" s="52"/>
      <c r="Z29" s="52">
        <v>0</v>
      </c>
      <c r="AA29" s="46">
        <v>143101</v>
      </c>
      <c r="AB29" s="52">
        <v>371355</v>
      </c>
      <c r="AC29" s="52">
        <v>21204</v>
      </c>
      <c r="AD29" s="52"/>
      <c r="AE29" s="52"/>
      <c r="AF29" s="52">
        <v>7050</v>
      </c>
      <c r="AG29" s="52">
        <v>0</v>
      </c>
      <c r="AH29" s="52"/>
      <c r="AI29" s="52">
        <v>5274</v>
      </c>
      <c r="AJ29" s="52">
        <v>24243</v>
      </c>
      <c r="AK29" s="46">
        <v>429126</v>
      </c>
      <c r="AL29" s="46">
        <v>654412</v>
      </c>
    </row>
    <row r="30" spans="1:38" ht="12.75">
      <c r="A30" s="43">
        <v>20</v>
      </c>
      <c r="B30" s="44" t="s">
        <v>63</v>
      </c>
      <c r="C30" s="52"/>
      <c r="D30" s="52"/>
      <c r="E30" s="52"/>
      <c r="F30" s="52"/>
      <c r="G30" s="52">
        <v>80</v>
      </c>
      <c r="H30" s="52">
        <v>574747</v>
      </c>
      <c r="I30" s="52"/>
      <c r="J30" s="46">
        <v>574827</v>
      </c>
      <c r="K30" s="52"/>
      <c r="L30" s="52"/>
      <c r="M30" s="52"/>
      <c r="N30" s="52"/>
      <c r="O30" s="52"/>
      <c r="P30" s="52">
        <v>716</v>
      </c>
      <c r="Q30" s="52"/>
      <c r="R30" s="52"/>
      <c r="S30" s="52"/>
      <c r="T30" s="52">
        <v>1927</v>
      </c>
      <c r="U30" s="52"/>
      <c r="V30" s="52"/>
      <c r="W30" s="52"/>
      <c r="X30" s="52"/>
      <c r="Y30" s="52"/>
      <c r="Z30" s="52">
        <v>0</v>
      </c>
      <c r="AA30" s="46">
        <v>2643</v>
      </c>
      <c r="AB30" s="52">
        <v>50214</v>
      </c>
      <c r="AC30" s="52">
        <v>2470</v>
      </c>
      <c r="AD30" s="52"/>
      <c r="AE30" s="52"/>
      <c r="AF30" s="52"/>
      <c r="AG30" s="52"/>
      <c r="AH30" s="52"/>
      <c r="AI30" s="52"/>
      <c r="AJ30" s="52">
        <v>3712</v>
      </c>
      <c r="AK30" s="46">
        <v>56396</v>
      </c>
      <c r="AL30" s="46">
        <v>633866</v>
      </c>
    </row>
    <row r="31" spans="1:38" ht="12.75">
      <c r="A31" s="43">
        <v>21</v>
      </c>
      <c r="B31" s="44" t="s">
        <v>65</v>
      </c>
      <c r="C31" s="52"/>
      <c r="D31" s="52"/>
      <c r="E31" s="52"/>
      <c r="F31" s="52"/>
      <c r="G31" s="52">
        <v>10280</v>
      </c>
      <c r="H31" s="52"/>
      <c r="I31" s="52"/>
      <c r="J31" s="46">
        <v>10280</v>
      </c>
      <c r="K31" s="52">
        <v>8639</v>
      </c>
      <c r="L31" s="52"/>
      <c r="M31" s="52"/>
      <c r="N31" s="52"/>
      <c r="O31" s="52">
        <v>15981</v>
      </c>
      <c r="P31" s="52">
        <v>25404</v>
      </c>
      <c r="Q31" s="52">
        <v>6126</v>
      </c>
      <c r="R31" s="52"/>
      <c r="S31" s="52"/>
      <c r="T31" s="52">
        <v>10540</v>
      </c>
      <c r="U31" s="52"/>
      <c r="V31" s="52"/>
      <c r="W31" s="52"/>
      <c r="X31" s="52"/>
      <c r="Y31" s="52"/>
      <c r="Z31" s="52"/>
      <c r="AA31" s="46">
        <v>66690</v>
      </c>
      <c r="AB31" s="52">
        <v>458627</v>
      </c>
      <c r="AC31" s="52">
        <v>20623</v>
      </c>
      <c r="AD31" s="52">
        <v>-170</v>
      </c>
      <c r="AE31" s="52"/>
      <c r="AF31" s="52"/>
      <c r="AG31" s="52"/>
      <c r="AH31" s="52"/>
      <c r="AI31" s="52"/>
      <c r="AJ31" s="52">
        <v>35334</v>
      </c>
      <c r="AK31" s="46">
        <v>514414</v>
      </c>
      <c r="AL31" s="46">
        <v>591384</v>
      </c>
    </row>
    <row r="32" spans="1:38" ht="25.5">
      <c r="A32" s="43">
        <v>22</v>
      </c>
      <c r="B32" s="44" t="s">
        <v>66</v>
      </c>
      <c r="C32" s="52">
        <v>13641</v>
      </c>
      <c r="D32" s="52">
        <v>553216</v>
      </c>
      <c r="E32" s="52"/>
      <c r="F32" s="52"/>
      <c r="G32" s="52">
        <v>240</v>
      </c>
      <c r="H32" s="52"/>
      <c r="I32" s="52"/>
      <c r="J32" s="46">
        <v>567097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46">
        <v>0</v>
      </c>
      <c r="AB32" s="52"/>
      <c r="AC32" s="52"/>
      <c r="AD32" s="52"/>
      <c r="AE32" s="52"/>
      <c r="AF32" s="52"/>
      <c r="AG32" s="52"/>
      <c r="AH32" s="52"/>
      <c r="AI32" s="52"/>
      <c r="AJ32" s="52"/>
      <c r="AK32" s="46">
        <v>0</v>
      </c>
      <c r="AL32" s="46">
        <v>567097</v>
      </c>
    </row>
    <row r="33" spans="1:38" ht="12.75">
      <c r="A33" s="43">
        <v>23</v>
      </c>
      <c r="B33" s="44" t="s">
        <v>75</v>
      </c>
      <c r="C33" s="52"/>
      <c r="D33" s="52"/>
      <c r="E33" s="52"/>
      <c r="F33" s="52"/>
      <c r="G33" s="52">
        <v>16714</v>
      </c>
      <c r="H33" s="52">
        <v>27900</v>
      </c>
      <c r="I33" s="52"/>
      <c r="J33" s="46">
        <v>44614</v>
      </c>
      <c r="K33" s="52">
        <v>219</v>
      </c>
      <c r="L33" s="52"/>
      <c r="M33" s="52"/>
      <c r="N33" s="52"/>
      <c r="O33" s="52"/>
      <c r="P33" s="52">
        <v>2658</v>
      </c>
      <c r="Q33" s="52"/>
      <c r="R33" s="52"/>
      <c r="S33" s="52"/>
      <c r="T33" s="52"/>
      <c r="U33" s="52"/>
      <c r="V33" s="52"/>
      <c r="W33" s="52"/>
      <c r="X33" s="52"/>
      <c r="Y33" s="52"/>
      <c r="Z33" s="52">
        <v>84</v>
      </c>
      <c r="AA33" s="46">
        <v>2961</v>
      </c>
      <c r="AB33" s="52">
        <v>88255</v>
      </c>
      <c r="AC33" s="52">
        <v>9898</v>
      </c>
      <c r="AD33" s="52"/>
      <c r="AE33" s="52"/>
      <c r="AF33" s="52">
        <v>2229</v>
      </c>
      <c r="AG33" s="52"/>
      <c r="AH33" s="52"/>
      <c r="AI33" s="52">
        <v>11620</v>
      </c>
      <c r="AJ33" s="52">
        <v>377885</v>
      </c>
      <c r="AK33" s="46">
        <v>489887</v>
      </c>
      <c r="AL33" s="46">
        <v>537462</v>
      </c>
    </row>
    <row r="34" spans="1:38" ht="12.75">
      <c r="A34" s="43">
        <v>24</v>
      </c>
      <c r="B34" s="44" t="s">
        <v>70</v>
      </c>
      <c r="C34" s="52"/>
      <c r="D34" s="52"/>
      <c r="E34" s="52"/>
      <c r="F34" s="52"/>
      <c r="G34" s="52">
        <v>6</v>
      </c>
      <c r="H34" s="52">
        <v>0</v>
      </c>
      <c r="I34" s="52"/>
      <c r="J34" s="46">
        <v>6</v>
      </c>
      <c r="K34" s="52">
        <v>27245</v>
      </c>
      <c r="L34" s="52"/>
      <c r="M34" s="52"/>
      <c r="N34" s="52"/>
      <c r="O34" s="52">
        <v>1412</v>
      </c>
      <c r="P34" s="52">
        <v>446884</v>
      </c>
      <c r="Q34" s="52">
        <v>0</v>
      </c>
      <c r="R34" s="52"/>
      <c r="S34" s="52"/>
      <c r="T34" s="52"/>
      <c r="U34" s="52">
        <v>0</v>
      </c>
      <c r="V34" s="52"/>
      <c r="W34" s="52"/>
      <c r="X34" s="52">
        <v>1477</v>
      </c>
      <c r="Y34" s="52"/>
      <c r="Z34" s="52"/>
      <c r="AA34" s="46">
        <v>477018</v>
      </c>
      <c r="AB34" s="52"/>
      <c r="AC34" s="52">
        <v>0</v>
      </c>
      <c r="AD34" s="52"/>
      <c r="AE34" s="52">
        <v>0</v>
      </c>
      <c r="AF34" s="52"/>
      <c r="AG34" s="52"/>
      <c r="AH34" s="52"/>
      <c r="AI34" s="52"/>
      <c r="AJ34" s="52">
        <v>0</v>
      </c>
      <c r="AK34" s="46">
        <v>0</v>
      </c>
      <c r="AL34" s="46">
        <v>477024</v>
      </c>
    </row>
    <row r="35" spans="1:38" ht="12.75">
      <c r="A35" s="43">
        <v>25</v>
      </c>
      <c r="B35" s="44" t="s">
        <v>60</v>
      </c>
      <c r="C35" s="52"/>
      <c r="D35" s="52"/>
      <c r="E35" s="52"/>
      <c r="F35" s="52"/>
      <c r="G35" s="52">
        <v>645</v>
      </c>
      <c r="H35" s="52"/>
      <c r="I35" s="52"/>
      <c r="J35" s="46">
        <v>645</v>
      </c>
      <c r="K35" s="52">
        <v>9223</v>
      </c>
      <c r="L35" s="52"/>
      <c r="M35" s="52">
        <v>64158</v>
      </c>
      <c r="N35" s="52"/>
      <c r="O35" s="52">
        <v>12496</v>
      </c>
      <c r="P35" s="52">
        <v>140152</v>
      </c>
      <c r="Q35" s="52">
        <v>1180</v>
      </c>
      <c r="R35" s="52">
        <v>74878</v>
      </c>
      <c r="S35" s="52"/>
      <c r="T35" s="52">
        <v>125548</v>
      </c>
      <c r="U35" s="52"/>
      <c r="V35" s="52"/>
      <c r="W35" s="52"/>
      <c r="X35" s="52">
        <v>177</v>
      </c>
      <c r="Y35" s="52"/>
      <c r="Z35" s="52"/>
      <c r="AA35" s="46">
        <v>427812</v>
      </c>
      <c r="AB35" s="52">
        <v>16819</v>
      </c>
      <c r="AC35" s="52">
        <v>1574</v>
      </c>
      <c r="AD35" s="52"/>
      <c r="AE35" s="52"/>
      <c r="AF35" s="52">
        <v>1000</v>
      </c>
      <c r="AG35" s="52"/>
      <c r="AH35" s="52"/>
      <c r="AI35" s="52">
        <v>1486</v>
      </c>
      <c r="AJ35" s="52">
        <v>9723</v>
      </c>
      <c r="AK35" s="46">
        <v>30602</v>
      </c>
      <c r="AL35" s="46">
        <v>459059</v>
      </c>
    </row>
    <row r="36" spans="1:38" ht="25.5">
      <c r="A36" s="43">
        <v>26</v>
      </c>
      <c r="B36" s="44" t="s">
        <v>67</v>
      </c>
      <c r="C36" s="52"/>
      <c r="D36" s="52"/>
      <c r="E36" s="52"/>
      <c r="F36" s="52"/>
      <c r="G36" s="52">
        <v>971</v>
      </c>
      <c r="H36" s="52">
        <v>405713</v>
      </c>
      <c r="I36" s="52">
        <v>0</v>
      </c>
      <c r="J36" s="46">
        <v>406684</v>
      </c>
      <c r="K36" s="52">
        <v>0</v>
      </c>
      <c r="L36" s="52"/>
      <c r="M36" s="52"/>
      <c r="N36" s="52"/>
      <c r="O36" s="52">
        <v>0</v>
      </c>
      <c r="P36" s="52">
        <v>0</v>
      </c>
      <c r="Q36" s="52"/>
      <c r="R36" s="52"/>
      <c r="S36" s="52"/>
      <c r="T36" s="52">
        <v>235</v>
      </c>
      <c r="U36" s="52"/>
      <c r="V36" s="52"/>
      <c r="W36" s="52"/>
      <c r="X36" s="52"/>
      <c r="Y36" s="52"/>
      <c r="Z36" s="52">
        <v>0</v>
      </c>
      <c r="AA36" s="46">
        <v>235</v>
      </c>
      <c r="AB36" s="52"/>
      <c r="AC36" s="52"/>
      <c r="AD36" s="52"/>
      <c r="AE36" s="52"/>
      <c r="AF36" s="52"/>
      <c r="AG36" s="52"/>
      <c r="AH36" s="52"/>
      <c r="AI36" s="52"/>
      <c r="AJ36" s="52">
        <v>14943</v>
      </c>
      <c r="AK36" s="46">
        <v>14943</v>
      </c>
      <c r="AL36" s="46">
        <v>421862</v>
      </c>
    </row>
    <row r="37" spans="1:38" ht="12.75">
      <c r="A37" s="43">
        <v>27</v>
      </c>
      <c r="B37" s="44" t="s">
        <v>69</v>
      </c>
      <c r="C37" s="52"/>
      <c r="D37" s="52"/>
      <c r="E37" s="52"/>
      <c r="F37" s="52"/>
      <c r="G37" s="52">
        <v>26442</v>
      </c>
      <c r="H37" s="52"/>
      <c r="I37" s="52"/>
      <c r="J37" s="46">
        <v>26442</v>
      </c>
      <c r="K37" s="52">
        <v>23684</v>
      </c>
      <c r="L37" s="52"/>
      <c r="M37" s="52"/>
      <c r="N37" s="52"/>
      <c r="O37" s="52">
        <v>7600</v>
      </c>
      <c r="P37" s="52">
        <v>42890</v>
      </c>
      <c r="Q37" s="52"/>
      <c r="R37" s="52"/>
      <c r="S37" s="52"/>
      <c r="T37" s="52">
        <v>3408</v>
      </c>
      <c r="U37" s="52"/>
      <c r="V37" s="52"/>
      <c r="W37" s="52"/>
      <c r="X37" s="52">
        <v>9090</v>
      </c>
      <c r="Y37" s="52"/>
      <c r="Z37" s="52"/>
      <c r="AA37" s="46">
        <v>86672</v>
      </c>
      <c r="AB37" s="52">
        <v>147548</v>
      </c>
      <c r="AC37" s="52">
        <v>5433</v>
      </c>
      <c r="AD37" s="52"/>
      <c r="AE37" s="52"/>
      <c r="AF37" s="52">
        <v>10827</v>
      </c>
      <c r="AG37" s="52"/>
      <c r="AH37" s="52"/>
      <c r="AI37" s="52">
        <v>2529</v>
      </c>
      <c r="AJ37" s="52">
        <v>136904</v>
      </c>
      <c r="AK37" s="46">
        <v>303241</v>
      </c>
      <c r="AL37" s="46">
        <v>416355</v>
      </c>
    </row>
    <row r="38" spans="1:38" ht="12.75">
      <c r="A38" s="43">
        <v>28</v>
      </c>
      <c r="B38" s="44" t="s">
        <v>64</v>
      </c>
      <c r="C38" s="52"/>
      <c r="D38" s="52"/>
      <c r="E38" s="52"/>
      <c r="F38" s="52"/>
      <c r="G38" s="52">
        <v>5686</v>
      </c>
      <c r="H38" s="52">
        <v>0</v>
      </c>
      <c r="I38" s="52"/>
      <c r="J38" s="46">
        <v>5686</v>
      </c>
      <c r="K38" s="52">
        <v>5398</v>
      </c>
      <c r="L38" s="52"/>
      <c r="M38" s="52">
        <v>0</v>
      </c>
      <c r="N38" s="52"/>
      <c r="O38" s="52">
        <v>25443</v>
      </c>
      <c r="P38" s="52">
        <v>151200</v>
      </c>
      <c r="Q38" s="52">
        <v>711</v>
      </c>
      <c r="R38" s="52">
        <v>11426</v>
      </c>
      <c r="S38" s="52"/>
      <c r="T38" s="52">
        <v>173065</v>
      </c>
      <c r="U38" s="52">
        <v>563</v>
      </c>
      <c r="V38" s="52"/>
      <c r="W38" s="52">
        <v>15318</v>
      </c>
      <c r="X38" s="52"/>
      <c r="Y38" s="52"/>
      <c r="Z38" s="52"/>
      <c r="AA38" s="46">
        <v>383124</v>
      </c>
      <c r="AB38" s="52">
        <v>11069</v>
      </c>
      <c r="AC38" s="52">
        <v>467</v>
      </c>
      <c r="AD38" s="52"/>
      <c r="AE38" s="52"/>
      <c r="AF38" s="52">
        <v>630</v>
      </c>
      <c r="AG38" s="52"/>
      <c r="AH38" s="52">
        <v>584</v>
      </c>
      <c r="AI38" s="52">
        <v>0</v>
      </c>
      <c r="AJ38" s="52">
        <v>590</v>
      </c>
      <c r="AK38" s="46">
        <v>13340</v>
      </c>
      <c r="AL38" s="46">
        <v>402150</v>
      </c>
    </row>
    <row r="39" spans="1:38" ht="25.5">
      <c r="A39" s="43">
        <v>29</v>
      </c>
      <c r="B39" s="44" t="s">
        <v>89</v>
      </c>
      <c r="C39" s="52">
        <v>20726</v>
      </c>
      <c r="D39" s="52">
        <v>293138</v>
      </c>
      <c r="E39" s="52"/>
      <c r="F39" s="52"/>
      <c r="G39" s="52">
        <v>0</v>
      </c>
      <c r="H39" s="52"/>
      <c r="I39" s="52"/>
      <c r="J39" s="46">
        <v>313864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46">
        <v>0</v>
      </c>
      <c r="AB39" s="52">
        <v>0</v>
      </c>
      <c r="AC39" s="52"/>
      <c r="AD39" s="52"/>
      <c r="AE39" s="52"/>
      <c r="AF39" s="52"/>
      <c r="AG39" s="52"/>
      <c r="AH39" s="52"/>
      <c r="AI39" s="52"/>
      <c r="AJ39" s="52"/>
      <c r="AK39" s="46">
        <v>0</v>
      </c>
      <c r="AL39" s="46">
        <v>313864</v>
      </c>
    </row>
    <row r="40" spans="1:38" ht="38.25">
      <c r="A40" s="43">
        <v>30</v>
      </c>
      <c r="B40" s="44" t="s">
        <v>88</v>
      </c>
      <c r="C40" s="52">
        <v>56413</v>
      </c>
      <c r="D40" s="52">
        <v>76231</v>
      </c>
      <c r="E40" s="52">
        <v>496</v>
      </c>
      <c r="F40" s="52"/>
      <c r="G40" s="52">
        <v>149873</v>
      </c>
      <c r="H40" s="52">
        <v>9493</v>
      </c>
      <c r="I40" s="52"/>
      <c r="J40" s="46">
        <v>292506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46">
        <v>0</v>
      </c>
      <c r="AB40" s="52"/>
      <c r="AC40" s="52"/>
      <c r="AD40" s="52"/>
      <c r="AE40" s="52"/>
      <c r="AF40" s="52"/>
      <c r="AG40" s="52"/>
      <c r="AH40" s="52"/>
      <c r="AI40" s="52"/>
      <c r="AJ40" s="52"/>
      <c r="AK40" s="46">
        <v>0</v>
      </c>
      <c r="AL40" s="46">
        <v>292506</v>
      </c>
    </row>
    <row r="41" spans="1:38" ht="38.25">
      <c r="A41" s="43">
        <v>31</v>
      </c>
      <c r="B41" s="44" t="s">
        <v>77</v>
      </c>
      <c r="C41" s="52">
        <v>4667</v>
      </c>
      <c r="D41" s="52"/>
      <c r="E41" s="52"/>
      <c r="F41" s="52"/>
      <c r="G41" s="52">
        <v>203544</v>
      </c>
      <c r="H41" s="52"/>
      <c r="I41" s="52"/>
      <c r="J41" s="46">
        <v>208211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46">
        <v>0</v>
      </c>
      <c r="AB41" s="52"/>
      <c r="AC41" s="52"/>
      <c r="AD41" s="52"/>
      <c r="AE41" s="52"/>
      <c r="AF41" s="52"/>
      <c r="AG41" s="52"/>
      <c r="AH41" s="52"/>
      <c r="AI41" s="52"/>
      <c r="AJ41" s="52"/>
      <c r="AK41" s="46">
        <v>0</v>
      </c>
      <c r="AL41" s="46">
        <v>208211</v>
      </c>
    </row>
    <row r="42" spans="1:38" ht="25.5">
      <c r="A42" s="43">
        <v>32</v>
      </c>
      <c r="B42" s="44" t="s">
        <v>90</v>
      </c>
      <c r="C42" s="52"/>
      <c r="D42" s="52"/>
      <c r="E42" s="52"/>
      <c r="F42" s="52"/>
      <c r="G42" s="52">
        <v>15863</v>
      </c>
      <c r="H42" s="52">
        <v>24553</v>
      </c>
      <c r="I42" s="52"/>
      <c r="J42" s="46">
        <v>40416</v>
      </c>
      <c r="K42" s="52">
        <v>29019</v>
      </c>
      <c r="L42" s="52"/>
      <c r="M42" s="52">
        <v>8221</v>
      </c>
      <c r="N42" s="52"/>
      <c r="O42" s="52">
        <v>2224</v>
      </c>
      <c r="P42" s="52">
        <v>11347</v>
      </c>
      <c r="Q42" s="52">
        <v>175</v>
      </c>
      <c r="R42" s="52">
        <v>12034</v>
      </c>
      <c r="S42" s="52"/>
      <c r="T42" s="52">
        <v>3034</v>
      </c>
      <c r="U42" s="52">
        <v>583</v>
      </c>
      <c r="V42" s="52"/>
      <c r="W42" s="52"/>
      <c r="X42" s="52">
        <v>13265</v>
      </c>
      <c r="Y42" s="52"/>
      <c r="Z42" s="52">
        <v>0</v>
      </c>
      <c r="AA42" s="46">
        <v>79902</v>
      </c>
      <c r="AB42" s="52">
        <v>34530</v>
      </c>
      <c r="AC42" s="52">
        <v>4060</v>
      </c>
      <c r="AD42" s="52"/>
      <c r="AE42" s="52"/>
      <c r="AF42" s="52">
        <v>469</v>
      </c>
      <c r="AG42" s="52"/>
      <c r="AH42" s="52">
        <v>199</v>
      </c>
      <c r="AI42" s="52">
        <v>236</v>
      </c>
      <c r="AJ42" s="52">
        <v>6120</v>
      </c>
      <c r="AK42" s="46">
        <v>45614</v>
      </c>
      <c r="AL42" s="46">
        <v>165932</v>
      </c>
    </row>
    <row r="43" spans="1:38" ht="12.75">
      <c r="A43" s="43">
        <v>33</v>
      </c>
      <c r="B43" s="44" t="s">
        <v>68</v>
      </c>
      <c r="C43" s="52"/>
      <c r="D43" s="52"/>
      <c r="E43" s="52"/>
      <c r="F43" s="52"/>
      <c r="G43" s="52"/>
      <c r="H43" s="52"/>
      <c r="I43" s="52"/>
      <c r="J43" s="46">
        <v>0</v>
      </c>
      <c r="K43" s="52"/>
      <c r="L43" s="52"/>
      <c r="M43" s="52"/>
      <c r="N43" s="52"/>
      <c r="O43" s="52">
        <v>77845</v>
      </c>
      <c r="P43" s="52">
        <v>5857</v>
      </c>
      <c r="Q43" s="52"/>
      <c r="R43" s="52"/>
      <c r="S43" s="52"/>
      <c r="T43" s="52">
        <v>9432</v>
      </c>
      <c r="U43" s="52"/>
      <c r="V43" s="52"/>
      <c r="W43" s="52"/>
      <c r="X43" s="52"/>
      <c r="Y43" s="52"/>
      <c r="Z43" s="52"/>
      <c r="AA43" s="46">
        <v>93134</v>
      </c>
      <c r="AB43" s="52">
        <v>25134</v>
      </c>
      <c r="AC43" s="52">
        <v>134</v>
      </c>
      <c r="AD43" s="52"/>
      <c r="AE43" s="52"/>
      <c r="AF43" s="52"/>
      <c r="AG43" s="52"/>
      <c r="AH43" s="52"/>
      <c r="AI43" s="52">
        <v>841</v>
      </c>
      <c r="AJ43" s="52">
        <v>12597</v>
      </c>
      <c r="AK43" s="46">
        <v>38706</v>
      </c>
      <c r="AL43" s="46">
        <v>131840</v>
      </c>
    </row>
    <row r="44" spans="1:38" ht="12.75">
      <c r="A44" s="43">
        <v>34</v>
      </c>
      <c r="B44" s="53" t="s">
        <v>76</v>
      </c>
      <c r="C44" s="54"/>
      <c r="D44" s="54"/>
      <c r="E44" s="54"/>
      <c r="F44" s="54"/>
      <c r="G44" s="54">
        <v>335</v>
      </c>
      <c r="H44" s="54">
        <v>49850</v>
      </c>
      <c r="I44" s="54"/>
      <c r="J44" s="46">
        <v>50185</v>
      </c>
      <c r="K44" s="54">
        <v>968</v>
      </c>
      <c r="L44" s="54"/>
      <c r="M44" s="54"/>
      <c r="N44" s="54">
        <v>186</v>
      </c>
      <c r="O44" s="54">
        <v>930</v>
      </c>
      <c r="P44" s="54">
        <v>516</v>
      </c>
      <c r="Q44" s="54">
        <v>30</v>
      </c>
      <c r="R44" s="54"/>
      <c r="S44" s="54">
        <v>51</v>
      </c>
      <c r="T44" s="54">
        <v>2556</v>
      </c>
      <c r="U44" s="54"/>
      <c r="V44" s="54"/>
      <c r="W44" s="54"/>
      <c r="X44" s="54"/>
      <c r="Y44" s="54"/>
      <c r="Z44" s="54"/>
      <c r="AA44" s="46">
        <v>5237</v>
      </c>
      <c r="AB44" s="54">
        <v>44994</v>
      </c>
      <c r="AC44" s="54">
        <v>2227</v>
      </c>
      <c r="AD44" s="54"/>
      <c r="AE44" s="54"/>
      <c r="AF44" s="54">
        <v>238</v>
      </c>
      <c r="AG44" s="54"/>
      <c r="AH44" s="54"/>
      <c r="AI44" s="54">
        <v>1226</v>
      </c>
      <c r="AJ44" s="54">
        <v>8026</v>
      </c>
      <c r="AK44" s="46">
        <v>56711</v>
      </c>
      <c r="AL44" s="46">
        <v>112133</v>
      </c>
    </row>
    <row r="45" spans="1:38" ht="25.5">
      <c r="A45" s="43">
        <v>35</v>
      </c>
      <c r="B45" s="44" t="s">
        <v>73</v>
      </c>
      <c r="C45" s="52"/>
      <c r="D45" s="52"/>
      <c r="E45" s="52"/>
      <c r="F45" s="52"/>
      <c r="G45" s="52">
        <v>1839</v>
      </c>
      <c r="H45" s="52"/>
      <c r="I45" s="52"/>
      <c r="J45" s="46">
        <v>1839</v>
      </c>
      <c r="K45" s="52"/>
      <c r="L45" s="52">
        <v>119</v>
      </c>
      <c r="M45" s="52">
        <v>728</v>
      </c>
      <c r="N45" s="52">
        <v>2120</v>
      </c>
      <c r="O45" s="52">
        <v>4390</v>
      </c>
      <c r="P45" s="52">
        <v>43188</v>
      </c>
      <c r="Q45" s="52">
        <v>1093</v>
      </c>
      <c r="R45" s="52">
        <v>89</v>
      </c>
      <c r="S45" s="52">
        <v>2240</v>
      </c>
      <c r="T45" s="52">
        <v>5916</v>
      </c>
      <c r="U45" s="52"/>
      <c r="V45" s="52"/>
      <c r="W45" s="52"/>
      <c r="X45" s="52">
        <v>10262</v>
      </c>
      <c r="Y45" s="52"/>
      <c r="Z45" s="52"/>
      <c r="AA45" s="46">
        <v>70145</v>
      </c>
      <c r="AB45" s="52"/>
      <c r="AC45" s="52"/>
      <c r="AD45" s="52"/>
      <c r="AE45" s="52"/>
      <c r="AF45" s="52">
        <v>378</v>
      </c>
      <c r="AG45" s="52"/>
      <c r="AH45" s="52"/>
      <c r="AI45" s="52"/>
      <c r="AJ45" s="52">
        <v>15968</v>
      </c>
      <c r="AK45" s="46">
        <v>16346</v>
      </c>
      <c r="AL45" s="46">
        <v>88330</v>
      </c>
    </row>
    <row r="46" spans="1:38" ht="12.75">
      <c r="A46" s="43">
        <v>36</v>
      </c>
      <c r="B46" s="44" t="s">
        <v>78</v>
      </c>
      <c r="C46" s="52"/>
      <c r="D46" s="52"/>
      <c r="E46" s="52"/>
      <c r="F46" s="52"/>
      <c r="G46" s="52"/>
      <c r="H46" s="52"/>
      <c r="I46" s="52"/>
      <c r="J46" s="46">
        <v>0</v>
      </c>
      <c r="K46" s="52">
        <v>241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46">
        <v>241</v>
      </c>
      <c r="AB46" s="52">
        <v>64034</v>
      </c>
      <c r="AC46" s="52"/>
      <c r="AD46" s="52"/>
      <c r="AE46" s="52"/>
      <c r="AF46" s="52"/>
      <c r="AG46" s="52"/>
      <c r="AH46" s="52"/>
      <c r="AI46" s="52"/>
      <c r="AJ46" s="52">
        <v>38</v>
      </c>
      <c r="AK46" s="46">
        <v>64072</v>
      </c>
      <c r="AL46" s="46">
        <v>64313</v>
      </c>
    </row>
    <row r="47" spans="1:38" ht="12.75">
      <c r="A47" s="43">
        <v>37</v>
      </c>
      <c r="B47" s="44" t="s">
        <v>79</v>
      </c>
      <c r="C47" s="52"/>
      <c r="D47" s="52"/>
      <c r="E47" s="52"/>
      <c r="F47" s="52"/>
      <c r="G47" s="52"/>
      <c r="H47" s="52">
        <v>18192</v>
      </c>
      <c r="I47" s="52"/>
      <c r="J47" s="46">
        <v>18192</v>
      </c>
      <c r="K47" s="52"/>
      <c r="L47" s="52"/>
      <c r="M47" s="52"/>
      <c r="N47" s="52"/>
      <c r="O47" s="52">
        <v>309</v>
      </c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46">
        <v>309</v>
      </c>
      <c r="AB47" s="52">
        <v>31557</v>
      </c>
      <c r="AC47" s="52"/>
      <c r="AD47" s="52"/>
      <c r="AE47" s="52"/>
      <c r="AF47" s="52"/>
      <c r="AG47" s="52"/>
      <c r="AH47" s="52"/>
      <c r="AI47" s="52"/>
      <c r="AJ47" s="52">
        <v>2786</v>
      </c>
      <c r="AK47" s="46">
        <v>34343</v>
      </c>
      <c r="AL47" s="46">
        <v>52844</v>
      </c>
    </row>
    <row r="48" spans="1:38" ht="12.75">
      <c r="A48" s="43">
        <v>38</v>
      </c>
      <c r="B48" s="44" t="s">
        <v>80</v>
      </c>
      <c r="C48" s="52"/>
      <c r="D48" s="52"/>
      <c r="E48" s="52"/>
      <c r="F48" s="52"/>
      <c r="G48" s="52">
        <v>16</v>
      </c>
      <c r="H48" s="52"/>
      <c r="I48" s="52"/>
      <c r="J48" s="46">
        <v>16</v>
      </c>
      <c r="K48" s="52">
        <v>456</v>
      </c>
      <c r="L48" s="52"/>
      <c r="M48" s="52"/>
      <c r="N48" s="52"/>
      <c r="O48" s="52">
        <v>40365</v>
      </c>
      <c r="P48" s="52">
        <v>28</v>
      </c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46">
        <v>40849</v>
      </c>
      <c r="AB48" s="52">
        <v>8288</v>
      </c>
      <c r="AC48" s="52"/>
      <c r="AD48" s="52"/>
      <c r="AE48" s="52"/>
      <c r="AF48" s="52"/>
      <c r="AG48" s="52"/>
      <c r="AH48" s="52"/>
      <c r="AI48" s="52"/>
      <c r="AJ48" s="52">
        <v>1273</v>
      </c>
      <c r="AK48" s="46">
        <v>9561</v>
      </c>
      <c r="AL48" s="46">
        <v>50426</v>
      </c>
    </row>
    <row r="49" spans="1:38" ht="25.5">
      <c r="A49" s="43">
        <v>39</v>
      </c>
      <c r="B49" s="44" t="s">
        <v>81</v>
      </c>
      <c r="C49" s="52">
        <v>2348</v>
      </c>
      <c r="D49" s="52">
        <v>8231</v>
      </c>
      <c r="E49" s="52"/>
      <c r="F49" s="52"/>
      <c r="G49" s="52"/>
      <c r="H49" s="52"/>
      <c r="I49" s="52"/>
      <c r="J49" s="46">
        <v>10579</v>
      </c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46">
        <v>0</v>
      </c>
      <c r="AB49" s="52"/>
      <c r="AC49" s="52"/>
      <c r="AD49" s="52"/>
      <c r="AE49" s="52"/>
      <c r="AF49" s="52"/>
      <c r="AG49" s="52"/>
      <c r="AH49" s="52"/>
      <c r="AI49" s="52"/>
      <c r="AJ49" s="52"/>
      <c r="AK49" s="46">
        <v>0</v>
      </c>
      <c r="AL49" s="46">
        <v>10579</v>
      </c>
    </row>
    <row r="50" spans="1:38" ht="12.75">
      <c r="A50" s="43">
        <v>40</v>
      </c>
      <c r="B50" s="44" t="s">
        <v>83</v>
      </c>
      <c r="C50" s="52">
        <v>-1878</v>
      </c>
      <c r="D50" s="52">
        <v>37</v>
      </c>
      <c r="E50" s="52"/>
      <c r="F50" s="52"/>
      <c r="G50" s="52"/>
      <c r="H50" s="52"/>
      <c r="I50" s="52"/>
      <c r="J50" s="46">
        <v>-1841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46">
        <v>0</v>
      </c>
      <c r="AB50" s="52"/>
      <c r="AC50" s="52"/>
      <c r="AD50" s="52"/>
      <c r="AE50" s="52"/>
      <c r="AF50" s="52"/>
      <c r="AG50" s="52"/>
      <c r="AH50" s="52"/>
      <c r="AI50" s="52"/>
      <c r="AJ50" s="52"/>
      <c r="AK50" s="46">
        <v>0</v>
      </c>
      <c r="AL50" s="46">
        <v>-1841</v>
      </c>
    </row>
    <row r="51" spans="1:38" ht="12.75">
      <c r="A51" s="43">
        <v>41</v>
      </c>
      <c r="B51" s="44" t="s">
        <v>93</v>
      </c>
      <c r="C51" s="52"/>
      <c r="D51" s="52"/>
      <c r="E51" s="52"/>
      <c r="F51" s="52"/>
      <c r="G51" s="52"/>
      <c r="H51" s="52"/>
      <c r="I51" s="52"/>
      <c r="J51" s="46">
        <v>0</v>
      </c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46">
        <v>0</v>
      </c>
      <c r="AB51" s="52"/>
      <c r="AC51" s="52"/>
      <c r="AD51" s="52"/>
      <c r="AE51" s="52"/>
      <c r="AF51" s="52"/>
      <c r="AG51" s="52"/>
      <c r="AH51" s="52"/>
      <c r="AI51" s="52"/>
      <c r="AJ51" s="52"/>
      <c r="AK51" s="46">
        <v>0</v>
      </c>
      <c r="AL51" s="46">
        <v>0</v>
      </c>
    </row>
    <row r="52" spans="1:38" ht="25.5">
      <c r="A52" s="43">
        <v>42</v>
      </c>
      <c r="B52" s="44" t="s">
        <v>97</v>
      </c>
      <c r="C52" s="52"/>
      <c r="D52" s="52"/>
      <c r="E52" s="52"/>
      <c r="F52" s="52"/>
      <c r="G52" s="52"/>
      <c r="H52" s="52"/>
      <c r="I52" s="52"/>
      <c r="J52" s="46">
        <v>0</v>
      </c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46">
        <v>0</v>
      </c>
      <c r="AB52" s="52"/>
      <c r="AC52" s="52"/>
      <c r="AD52" s="52"/>
      <c r="AE52" s="52"/>
      <c r="AF52" s="52"/>
      <c r="AG52" s="52"/>
      <c r="AH52" s="52"/>
      <c r="AI52" s="52"/>
      <c r="AJ52" s="52"/>
      <c r="AK52" s="46">
        <v>0</v>
      </c>
      <c r="AL52" s="46">
        <v>0</v>
      </c>
    </row>
    <row r="53" spans="1:38" ht="25.5">
      <c r="A53" s="47">
        <v>43</v>
      </c>
      <c r="B53" s="48" t="s">
        <v>96</v>
      </c>
      <c r="C53" s="55"/>
      <c r="D53" s="55"/>
      <c r="E53" s="55"/>
      <c r="F53" s="55"/>
      <c r="G53" s="55"/>
      <c r="H53" s="55"/>
      <c r="I53" s="55"/>
      <c r="J53" s="50">
        <v>0</v>
      </c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0"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0">
        <v>0</v>
      </c>
      <c r="AL53" s="50">
        <v>0</v>
      </c>
    </row>
    <row r="54" spans="10:38" ht="12.75">
      <c r="J54" s="10"/>
      <c r="AA54" s="10"/>
      <c r="AK54" s="10"/>
      <c r="AL54" s="10"/>
    </row>
  </sheetData>
  <sheetProtection/>
  <mergeCells count="12">
    <mergeCell ref="AL8:AL10"/>
    <mergeCell ref="C9:J9"/>
    <mergeCell ref="K9:AA9"/>
    <mergeCell ref="AB9:AK9"/>
    <mergeCell ref="M2:V2"/>
    <mergeCell ref="L3:U3"/>
    <mergeCell ref="A8:A10"/>
    <mergeCell ref="B8:B10"/>
    <mergeCell ref="AK7:AL7"/>
    <mergeCell ref="A5:AL5"/>
    <mergeCell ref="C8:F8"/>
    <mergeCell ref="G8:AK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6"/>
  <sheetViews>
    <sheetView showGridLines="0" zoomScale="75" zoomScaleNormal="75" zoomScalePageLayoutView="0" workbookViewId="0" topLeftCell="A1">
      <selection activeCell="A8" sqref="A8:A10"/>
    </sheetView>
  </sheetViews>
  <sheetFormatPr defaultColWidth="9.00390625" defaultRowHeight="12.75"/>
  <cols>
    <col min="1" max="1" width="3.625" style="6" bestFit="1" customWidth="1"/>
    <col min="2" max="2" width="35.375" style="6" customWidth="1"/>
    <col min="3" max="3" width="13.75390625" style="6" customWidth="1"/>
    <col min="4" max="4" width="13.00390625" style="6" customWidth="1"/>
    <col min="5" max="5" width="12.375" style="6" customWidth="1"/>
    <col min="6" max="6" width="9.625" style="6" customWidth="1"/>
    <col min="7" max="7" width="13.75390625" style="6" customWidth="1"/>
    <col min="8" max="8" width="13.25390625" style="6" customWidth="1"/>
    <col min="9" max="9" width="9.375" style="6" bestFit="1" customWidth="1"/>
    <col min="10" max="10" width="10.125" style="6" bestFit="1" customWidth="1"/>
    <col min="11" max="11" width="14.00390625" style="6" customWidth="1"/>
    <col min="12" max="12" width="13.00390625" style="6" customWidth="1"/>
    <col min="13" max="13" width="11.875" style="6" customWidth="1"/>
    <col min="14" max="14" width="11.125" style="6" customWidth="1"/>
    <col min="15" max="15" width="13.00390625" style="6" customWidth="1"/>
    <col min="16" max="16" width="13.875" style="6" customWidth="1"/>
    <col min="17" max="17" width="12.625" style="6" customWidth="1"/>
    <col min="18" max="19" width="11.375" style="6" customWidth="1"/>
    <col min="20" max="20" width="13.75390625" style="6" customWidth="1"/>
    <col min="21" max="21" width="11.75390625" style="6" customWidth="1"/>
    <col min="22" max="22" width="9.25390625" style="6" bestFit="1" customWidth="1"/>
    <col min="23" max="23" width="12.75390625" style="6" customWidth="1"/>
    <col min="24" max="24" width="14.875" style="6" customWidth="1"/>
    <col min="25" max="25" width="9.25390625" style="6" bestFit="1" customWidth="1"/>
    <col min="26" max="26" width="12.375" style="6" customWidth="1"/>
    <col min="27" max="27" width="11.125" style="6" bestFit="1" customWidth="1"/>
    <col min="28" max="28" width="12.875" style="6" customWidth="1"/>
    <col min="29" max="29" width="12.375" style="6" customWidth="1"/>
    <col min="30" max="30" width="12.625" style="6" customWidth="1"/>
    <col min="31" max="31" width="9.25390625" style="6" bestFit="1" customWidth="1"/>
    <col min="32" max="32" width="11.875" style="6" customWidth="1"/>
    <col min="33" max="33" width="9.25390625" style="6" bestFit="1" customWidth="1"/>
    <col min="34" max="35" width="11.25390625" style="6" customWidth="1"/>
    <col min="36" max="36" width="13.25390625" style="6" customWidth="1"/>
    <col min="37" max="37" width="10.125" style="6" bestFit="1" customWidth="1"/>
    <col min="38" max="38" width="13.125" style="6" customWidth="1"/>
    <col min="39" max="16384" width="9.1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88" t="s">
        <v>0</v>
      </c>
      <c r="N2" s="88"/>
      <c r="O2" s="88"/>
      <c r="P2" s="88"/>
      <c r="Q2" s="88"/>
      <c r="R2" s="88"/>
      <c r="S2" s="88"/>
      <c r="T2" s="88"/>
      <c r="U2" s="88"/>
      <c r="V2" s="88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88" t="s">
        <v>101</v>
      </c>
      <c r="M3" s="88"/>
      <c r="N3" s="88"/>
      <c r="O3" s="88"/>
      <c r="P3" s="88"/>
      <c r="Q3" s="88"/>
      <c r="R3" s="88"/>
      <c r="S3" s="88"/>
      <c r="T3" s="88"/>
      <c r="U3" s="88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7"/>
      <c r="M4" s="7"/>
      <c r="N4" s="7"/>
      <c r="O4" s="7"/>
      <c r="P4" s="7"/>
      <c r="Q4" s="7"/>
      <c r="R4" s="7"/>
      <c r="S4" s="7"/>
      <c r="T4" s="7"/>
      <c r="U4" s="7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</row>
    <row r="6" spans="1:38" ht="18">
      <c r="A6" s="1"/>
      <c r="B6" s="2"/>
      <c r="C6" s="2"/>
      <c r="D6" s="2"/>
      <c r="E6" s="2"/>
      <c r="F6" s="2"/>
      <c r="G6" s="2"/>
      <c r="H6" s="1"/>
      <c r="I6" s="1"/>
      <c r="J6" s="1"/>
      <c r="K6" s="3"/>
      <c r="L6" s="7"/>
      <c r="M6" s="7"/>
      <c r="N6" s="7"/>
      <c r="O6" s="7"/>
      <c r="P6" s="7"/>
      <c r="Q6" s="7"/>
      <c r="R6" s="7"/>
      <c r="S6" s="7"/>
      <c r="T6" s="7"/>
      <c r="U6" s="7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5"/>
      <c r="AL6" s="5"/>
    </row>
    <row r="7" spans="1:38" ht="14.25">
      <c r="A7" s="8"/>
      <c r="B7" s="9"/>
      <c r="C7" s="9"/>
      <c r="D7" s="9"/>
      <c r="E7" s="9"/>
      <c r="F7" s="9"/>
      <c r="G7" s="9"/>
      <c r="H7" s="8"/>
      <c r="I7" s="8"/>
      <c r="J7" s="8"/>
      <c r="K7" s="3"/>
      <c r="L7" s="3"/>
      <c r="M7" s="3"/>
      <c r="N7" s="8"/>
      <c r="O7" s="3"/>
      <c r="P7" s="3"/>
      <c r="Q7" s="3"/>
      <c r="R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93" t="s">
        <v>1</v>
      </c>
      <c r="AL7" s="93"/>
    </row>
    <row r="8" spans="1:38" ht="14.25">
      <c r="A8" s="98" t="s">
        <v>2</v>
      </c>
      <c r="B8" s="95" t="s">
        <v>3</v>
      </c>
      <c r="C8" s="95" t="s">
        <v>4</v>
      </c>
      <c r="D8" s="95"/>
      <c r="E8" s="95"/>
      <c r="F8" s="95"/>
      <c r="G8" s="95" t="s">
        <v>5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 t="s">
        <v>6</v>
      </c>
    </row>
    <row r="9" spans="1:38" ht="14.25">
      <c r="A9" s="98"/>
      <c r="B9" s="95"/>
      <c r="C9" s="95" t="s">
        <v>7</v>
      </c>
      <c r="D9" s="95"/>
      <c r="E9" s="95"/>
      <c r="F9" s="95"/>
      <c r="G9" s="95"/>
      <c r="H9" s="95"/>
      <c r="I9" s="95"/>
      <c r="J9" s="95"/>
      <c r="K9" s="95" t="s">
        <v>8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 t="s">
        <v>9</v>
      </c>
      <c r="AC9" s="95"/>
      <c r="AD9" s="95"/>
      <c r="AE9" s="95"/>
      <c r="AF9" s="95"/>
      <c r="AG9" s="95"/>
      <c r="AH9" s="95"/>
      <c r="AI9" s="95"/>
      <c r="AJ9" s="95"/>
      <c r="AK9" s="95"/>
      <c r="AL9" s="95"/>
    </row>
    <row r="10" spans="1:38" ht="228">
      <c r="A10" s="98"/>
      <c r="B10" s="95"/>
      <c r="C10" s="38" t="s">
        <v>10</v>
      </c>
      <c r="D10" s="38" t="s">
        <v>11</v>
      </c>
      <c r="E10" s="38" t="s">
        <v>30</v>
      </c>
      <c r="F10" s="38" t="s">
        <v>31</v>
      </c>
      <c r="G10" s="38" t="s">
        <v>32</v>
      </c>
      <c r="H10" s="37" t="s">
        <v>33</v>
      </c>
      <c r="I10" s="37" t="s">
        <v>12</v>
      </c>
      <c r="J10" s="37" t="s">
        <v>13</v>
      </c>
      <c r="K10" s="37" t="s">
        <v>14</v>
      </c>
      <c r="L10" s="37" t="s">
        <v>15</v>
      </c>
      <c r="M10" s="37" t="s">
        <v>16</v>
      </c>
      <c r="N10" s="37" t="s">
        <v>17</v>
      </c>
      <c r="O10" s="37" t="s">
        <v>18</v>
      </c>
      <c r="P10" s="37" t="s">
        <v>19</v>
      </c>
      <c r="Q10" s="37" t="s">
        <v>20</v>
      </c>
      <c r="R10" s="37" t="s">
        <v>21</v>
      </c>
      <c r="S10" s="37" t="s">
        <v>22</v>
      </c>
      <c r="T10" s="37" t="s">
        <v>34</v>
      </c>
      <c r="U10" s="37" t="s">
        <v>36</v>
      </c>
      <c r="V10" s="37" t="s">
        <v>35</v>
      </c>
      <c r="W10" s="37" t="s">
        <v>37</v>
      </c>
      <c r="X10" s="37" t="s">
        <v>38</v>
      </c>
      <c r="Y10" s="37" t="s">
        <v>39</v>
      </c>
      <c r="Z10" s="37" t="s">
        <v>12</v>
      </c>
      <c r="AA10" s="37" t="s">
        <v>13</v>
      </c>
      <c r="AB10" s="37" t="s">
        <v>23</v>
      </c>
      <c r="AC10" s="37" t="s">
        <v>24</v>
      </c>
      <c r="AD10" s="37" t="s">
        <v>29</v>
      </c>
      <c r="AE10" s="37" t="s">
        <v>25</v>
      </c>
      <c r="AF10" s="37" t="s">
        <v>40</v>
      </c>
      <c r="AG10" s="38" t="s">
        <v>26</v>
      </c>
      <c r="AH10" s="38" t="s">
        <v>27</v>
      </c>
      <c r="AI10" s="38" t="s">
        <v>28</v>
      </c>
      <c r="AJ10" s="37" t="s">
        <v>41</v>
      </c>
      <c r="AK10" s="38" t="s">
        <v>13</v>
      </c>
      <c r="AL10" s="95"/>
    </row>
    <row r="11" spans="1:38" ht="25.5">
      <c r="A11" s="39">
        <v>1</v>
      </c>
      <c r="B11" s="40" t="s">
        <v>85</v>
      </c>
      <c r="C11" s="51"/>
      <c r="D11" s="51"/>
      <c r="E11" s="51"/>
      <c r="F11" s="51"/>
      <c r="G11" s="51">
        <v>35599</v>
      </c>
      <c r="H11" s="51">
        <v>522238</v>
      </c>
      <c r="I11" s="51"/>
      <c r="J11" s="42">
        <v>557837</v>
      </c>
      <c r="K11" s="51">
        <v>397844</v>
      </c>
      <c r="L11" s="51">
        <v>366001</v>
      </c>
      <c r="M11" s="51">
        <v>85202</v>
      </c>
      <c r="N11" s="51">
        <v>303973</v>
      </c>
      <c r="O11" s="51">
        <v>2021884</v>
      </c>
      <c r="P11" s="51">
        <v>8381695</v>
      </c>
      <c r="Q11" s="51">
        <v>3639</v>
      </c>
      <c r="R11" s="51">
        <v>25188</v>
      </c>
      <c r="S11" s="51">
        <v>31213</v>
      </c>
      <c r="T11" s="51">
        <v>304160</v>
      </c>
      <c r="U11" s="51">
        <v>22482</v>
      </c>
      <c r="V11" s="51"/>
      <c r="W11" s="51">
        <v>328104</v>
      </c>
      <c r="X11" s="51">
        <v>37560</v>
      </c>
      <c r="Y11" s="51"/>
      <c r="Z11" s="51"/>
      <c r="AA11" s="42">
        <v>12308945</v>
      </c>
      <c r="AB11" s="51">
        <v>54352</v>
      </c>
      <c r="AC11" s="51">
        <v>4333</v>
      </c>
      <c r="AD11" s="51">
        <v>1657</v>
      </c>
      <c r="AE11" s="51">
        <v>12</v>
      </c>
      <c r="AF11" s="51">
        <v>8229</v>
      </c>
      <c r="AG11" s="51">
        <v>169</v>
      </c>
      <c r="AH11" s="51">
        <v>1710</v>
      </c>
      <c r="AI11" s="51">
        <v>143544</v>
      </c>
      <c r="AJ11" s="51">
        <v>128482</v>
      </c>
      <c r="AK11" s="42">
        <v>342488</v>
      </c>
      <c r="AL11" s="42">
        <v>13209270</v>
      </c>
    </row>
    <row r="12" spans="1:38" ht="12.75">
      <c r="A12" s="43">
        <v>2</v>
      </c>
      <c r="B12" s="44" t="s">
        <v>45</v>
      </c>
      <c r="C12" s="52"/>
      <c r="D12" s="52"/>
      <c r="E12" s="52"/>
      <c r="F12" s="52"/>
      <c r="G12" s="52">
        <v>966</v>
      </c>
      <c r="H12" s="52">
        <v>459</v>
      </c>
      <c r="I12" s="52"/>
      <c r="J12" s="46">
        <v>1425</v>
      </c>
      <c r="K12" s="52">
        <v>1975</v>
      </c>
      <c r="L12" s="52">
        <v>0</v>
      </c>
      <c r="M12" s="52">
        <v>0</v>
      </c>
      <c r="N12" s="52">
        <v>0</v>
      </c>
      <c r="O12" s="52">
        <v>1573</v>
      </c>
      <c r="P12" s="52">
        <v>4331783</v>
      </c>
      <c r="Q12" s="52">
        <v>1549</v>
      </c>
      <c r="R12" s="52">
        <v>0</v>
      </c>
      <c r="S12" s="52"/>
      <c r="T12" s="52">
        <v>5797922</v>
      </c>
      <c r="U12" s="52"/>
      <c r="V12" s="52"/>
      <c r="W12" s="52"/>
      <c r="X12" s="52"/>
      <c r="Y12" s="52"/>
      <c r="Z12" s="52"/>
      <c r="AA12" s="46">
        <v>10134802</v>
      </c>
      <c r="AB12" s="52">
        <v>231219</v>
      </c>
      <c r="AC12" s="52">
        <v>12156</v>
      </c>
      <c r="AD12" s="52"/>
      <c r="AE12" s="52">
        <v>726</v>
      </c>
      <c r="AF12" s="52">
        <v>64960</v>
      </c>
      <c r="AG12" s="52"/>
      <c r="AH12" s="52">
        <v>199</v>
      </c>
      <c r="AI12" s="52">
        <v>6774</v>
      </c>
      <c r="AJ12" s="52">
        <v>66865</v>
      </c>
      <c r="AK12" s="46">
        <v>382899</v>
      </c>
      <c r="AL12" s="46">
        <v>10519126</v>
      </c>
    </row>
    <row r="13" spans="1:38" ht="12.75">
      <c r="A13" s="43">
        <v>3</v>
      </c>
      <c r="B13" s="44" t="s">
        <v>43</v>
      </c>
      <c r="C13" s="52"/>
      <c r="D13" s="52"/>
      <c r="E13" s="52"/>
      <c r="F13" s="52"/>
      <c r="G13" s="52">
        <v>12533</v>
      </c>
      <c r="H13" s="52">
        <v>106000</v>
      </c>
      <c r="I13" s="52"/>
      <c r="J13" s="46">
        <v>118533</v>
      </c>
      <c r="K13" s="52">
        <v>143359</v>
      </c>
      <c r="L13" s="52">
        <v>0</v>
      </c>
      <c r="M13" s="52">
        <v>32180</v>
      </c>
      <c r="N13" s="52">
        <v>1629</v>
      </c>
      <c r="O13" s="52">
        <v>22879</v>
      </c>
      <c r="P13" s="52">
        <v>116035</v>
      </c>
      <c r="Q13" s="52">
        <v>1098</v>
      </c>
      <c r="R13" s="52">
        <v>8259</v>
      </c>
      <c r="S13" s="52">
        <v>675</v>
      </c>
      <c r="T13" s="52">
        <v>530206</v>
      </c>
      <c r="U13" s="52">
        <v>0</v>
      </c>
      <c r="V13" s="52">
        <v>0</v>
      </c>
      <c r="W13" s="52">
        <v>71</v>
      </c>
      <c r="X13" s="52">
        <v>8431096</v>
      </c>
      <c r="Y13" s="52">
        <v>0</v>
      </c>
      <c r="Z13" s="52">
        <v>0</v>
      </c>
      <c r="AA13" s="46">
        <v>9287487</v>
      </c>
      <c r="AB13" s="52">
        <v>227494</v>
      </c>
      <c r="AC13" s="52">
        <v>13026</v>
      </c>
      <c r="AD13" s="52">
        <v>247696</v>
      </c>
      <c r="AE13" s="52">
        <v>1284</v>
      </c>
      <c r="AF13" s="52">
        <v>12803</v>
      </c>
      <c r="AG13" s="52">
        <v>102</v>
      </c>
      <c r="AH13" s="52">
        <v>1052</v>
      </c>
      <c r="AI13" s="52">
        <v>9363</v>
      </c>
      <c r="AJ13" s="52">
        <v>88119</v>
      </c>
      <c r="AK13" s="46">
        <v>600939</v>
      </c>
      <c r="AL13" s="46">
        <v>10006959</v>
      </c>
    </row>
    <row r="14" spans="1:38" ht="12.75">
      <c r="A14" s="43">
        <v>4</v>
      </c>
      <c r="B14" s="44" t="s">
        <v>47</v>
      </c>
      <c r="C14" s="52"/>
      <c r="D14" s="52"/>
      <c r="E14" s="52"/>
      <c r="F14" s="52"/>
      <c r="G14" s="52">
        <v>189204</v>
      </c>
      <c r="H14" s="52">
        <v>2332385</v>
      </c>
      <c r="I14" s="52"/>
      <c r="J14" s="46">
        <v>2521589</v>
      </c>
      <c r="K14" s="52">
        <v>371733</v>
      </c>
      <c r="L14" s="52">
        <v>17536</v>
      </c>
      <c r="M14" s="52">
        <v>371145</v>
      </c>
      <c r="N14" s="52">
        <v>18978</v>
      </c>
      <c r="O14" s="52">
        <v>71643</v>
      </c>
      <c r="P14" s="52">
        <v>2187618</v>
      </c>
      <c r="Q14" s="52">
        <v>8944</v>
      </c>
      <c r="R14" s="52">
        <v>232402</v>
      </c>
      <c r="S14" s="52">
        <v>47759</v>
      </c>
      <c r="T14" s="52">
        <v>513776</v>
      </c>
      <c r="U14" s="52">
        <v>6217</v>
      </c>
      <c r="V14" s="52"/>
      <c r="W14" s="52"/>
      <c r="X14" s="52">
        <v>1659058</v>
      </c>
      <c r="Y14" s="52"/>
      <c r="Z14" s="52"/>
      <c r="AA14" s="46">
        <v>5506809</v>
      </c>
      <c r="AB14" s="52">
        <v>787298</v>
      </c>
      <c r="AC14" s="52">
        <v>72760</v>
      </c>
      <c r="AD14" s="52">
        <v>129053</v>
      </c>
      <c r="AE14" s="52">
        <v>3481</v>
      </c>
      <c r="AF14" s="52">
        <v>40145</v>
      </c>
      <c r="AG14" s="52">
        <v>259</v>
      </c>
      <c r="AH14" s="52">
        <v>1469</v>
      </c>
      <c r="AI14" s="52">
        <v>54998</v>
      </c>
      <c r="AJ14" s="52">
        <v>429364</v>
      </c>
      <c r="AK14" s="46">
        <v>1518827</v>
      </c>
      <c r="AL14" s="46">
        <v>9547225</v>
      </c>
    </row>
    <row r="15" spans="1:38" ht="12.75">
      <c r="A15" s="43">
        <v>5</v>
      </c>
      <c r="B15" s="44" t="s">
        <v>50</v>
      </c>
      <c r="C15" s="52"/>
      <c r="D15" s="52"/>
      <c r="E15" s="52"/>
      <c r="F15" s="52"/>
      <c r="G15" s="52">
        <v>246639</v>
      </c>
      <c r="H15" s="52">
        <v>254388</v>
      </c>
      <c r="I15" s="52"/>
      <c r="J15" s="46">
        <v>501027</v>
      </c>
      <c r="K15" s="52">
        <v>407206</v>
      </c>
      <c r="L15" s="52">
        <v>517726</v>
      </c>
      <c r="M15" s="52">
        <v>108083</v>
      </c>
      <c r="N15" s="52">
        <v>15980</v>
      </c>
      <c r="O15" s="52">
        <v>476587</v>
      </c>
      <c r="P15" s="52">
        <v>2217951</v>
      </c>
      <c r="Q15" s="52">
        <v>23336</v>
      </c>
      <c r="R15" s="52">
        <v>70829</v>
      </c>
      <c r="S15" s="52">
        <v>21252</v>
      </c>
      <c r="T15" s="52">
        <v>819732</v>
      </c>
      <c r="U15" s="52">
        <v>0</v>
      </c>
      <c r="V15" s="52"/>
      <c r="W15" s="52"/>
      <c r="X15" s="52">
        <v>424980</v>
      </c>
      <c r="Y15" s="52"/>
      <c r="Z15" s="52"/>
      <c r="AA15" s="46">
        <v>5103662</v>
      </c>
      <c r="AB15" s="52">
        <v>399183</v>
      </c>
      <c r="AC15" s="52">
        <v>7770</v>
      </c>
      <c r="AD15" s="52"/>
      <c r="AE15" s="52">
        <v>2726</v>
      </c>
      <c r="AF15" s="52">
        <v>19757</v>
      </c>
      <c r="AG15" s="52">
        <v>1593</v>
      </c>
      <c r="AH15" s="52">
        <v>3259</v>
      </c>
      <c r="AI15" s="52">
        <v>23648</v>
      </c>
      <c r="AJ15" s="52">
        <v>240453</v>
      </c>
      <c r="AK15" s="46">
        <v>698389</v>
      </c>
      <c r="AL15" s="46">
        <v>6303078</v>
      </c>
    </row>
    <row r="16" spans="1:38" ht="12.75">
      <c r="A16" s="43">
        <v>6</v>
      </c>
      <c r="B16" s="44" t="s">
        <v>49</v>
      </c>
      <c r="C16" s="52"/>
      <c r="D16" s="52"/>
      <c r="E16" s="52"/>
      <c r="F16" s="52"/>
      <c r="G16" s="52">
        <v>57381</v>
      </c>
      <c r="H16" s="52">
        <v>55940</v>
      </c>
      <c r="I16" s="52"/>
      <c r="J16" s="46">
        <v>113321</v>
      </c>
      <c r="K16" s="52">
        <v>61791</v>
      </c>
      <c r="L16" s="52">
        <v>0</v>
      </c>
      <c r="M16" s="52">
        <v>61099</v>
      </c>
      <c r="N16" s="52">
        <v>56763</v>
      </c>
      <c r="O16" s="52">
        <v>944763</v>
      </c>
      <c r="P16" s="52">
        <v>1602553</v>
      </c>
      <c r="Q16" s="52">
        <v>3261</v>
      </c>
      <c r="R16" s="52">
        <v>59310</v>
      </c>
      <c r="S16" s="52">
        <v>14616</v>
      </c>
      <c r="T16" s="52">
        <v>2859989</v>
      </c>
      <c r="U16" s="52">
        <v>378</v>
      </c>
      <c r="V16" s="52">
        <v>0</v>
      </c>
      <c r="W16" s="52"/>
      <c r="X16" s="52">
        <v>171971</v>
      </c>
      <c r="Y16" s="52">
        <v>0</v>
      </c>
      <c r="Z16" s="52">
        <v>0</v>
      </c>
      <c r="AA16" s="46">
        <v>5836494</v>
      </c>
      <c r="AB16" s="52">
        <v>117587</v>
      </c>
      <c r="AC16" s="52">
        <v>16184</v>
      </c>
      <c r="AD16" s="52"/>
      <c r="AE16" s="52">
        <v>359</v>
      </c>
      <c r="AF16" s="52">
        <v>6391</v>
      </c>
      <c r="AG16" s="52">
        <v>469</v>
      </c>
      <c r="AH16" s="52">
        <v>844</v>
      </c>
      <c r="AI16" s="52">
        <v>7746</v>
      </c>
      <c r="AJ16" s="52">
        <v>185139</v>
      </c>
      <c r="AK16" s="46">
        <v>334719</v>
      </c>
      <c r="AL16" s="46">
        <v>6284534</v>
      </c>
    </row>
    <row r="17" spans="1:38" ht="12.75">
      <c r="A17" s="43">
        <v>7</v>
      </c>
      <c r="B17" s="44" t="s">
        <v>54</v>
      </c>
      <c r="C17" s="52"/>
      <c r="D17" s="52"/>
      <c r="E17" s="52"/>
      <c r="F17" s="52"/>
      <c r="G17" s="52">
        <v>61169</v>
      </c>
      <c r="H17" s="52">
        <v>32385</v>
      </c>
      <c r="I17" s="52"/>
      <c r="J17" s="46">
        <v>93554</v>
      </c>
      <c r="K17" s="52"/>
      <c r="L17" s="52"/>
      <c r="M17" s="52"/>
      <c r="N17" s="52"/>
      <c r="O17" s="52">
        <v>4596</v>
      </c>
      <c r="P17" s="52">
        <v>3228211</v>
      </c>
      <c r="Q17" s="52"/>
      <c r="R17" s="52"/>
      <c r="S17" s="52"/>
      <c r="T17" s="52">
        <v>229829</v>
      </c>
      <c r="U17" s="52"/>
      <c r="V17" s="52"/>
      <c r="W17" s="52"/>
      <c r="X17" s="52">
        <v>1319073</v>
      </c>
      <c r="Y17" s="52">
        <v>1873</v>
      </c>
      <c r="Z17" s="52"/>
      <c r="AA17" s="46">
        <v>4783582</v>
      </c>
      <c r="AB17" s="52"/>
      <c r="AC17" s="52"/>
      <c r="AD17" s="52"/>
      <c r="AE17" s="52"/>
      <c r="AF17" s="52"/>
      <c r="AG17" s="52"/>
      <c r="AH17" s="52"/>
      <c r="AI17" s="52"/>
      <c r="AJ17" s="52"/>
      <c r="AK17" s="46">
        <v>0</v>
      </c>
      <c r="AL17" s="46">
        <v>4877136</v>
      </c>
    </row>
    <row r="18" spans="1:38" ht="12.75">
      <c r="A18" s="43">
        <v>8</v>
      </c>
      <c r="B18" s="44" t="s">
        <v>48</v>
      </c>
      <c r="C18" s="52"/>
      <c r="D18" s="52"/>
      <c r="E18" s="52"/>
      <c r="F18" s="52"/>
      <c r="G18" s="52">
        <v>932808</v>
      </c>
      <c r="H18" s="52">
        <v>1870</v>
      </c>
      <c r="I18" s="52"/>
      <c r="J18" s="46">
        <v>934678</v>
      </c>
      <c r="K18" s="52">
        <v>87720</v>
      </c>
      <c r="L18" s="52">
        <v>0</v>
      </c>
      <c r="M18" s="52">
        <v>1361</v>
      </c>
      <c r="N18" s="52"/>
      <c r="O18" s="52">
        <v>4835</v>
      </c>
      <c r="P18" s="52">
        <v>793474</v>
      </c>
      <c r="Q18" s="52">
        <v>3902</v>
      </c>
      <c r="R18" s="52">
        <v>14171</v>
      </c>
      <c r="S18" s="52"/>
      <c r="T18" s="52">
        <v>38715</v>
      </c>
      <c r="U18" s="52">
        <v>0</v>
      </c>
      <c r="V18" s="52"/>
      <c r="W18" s="52"/>
      <c r="X18" s="52">
        <v>1142651</v>
      </c>
      <c r="Y18" s="52"/>
      <c r="Z18" s="52"/>
      <c r="AA18" s="46">
        <v>2086829</v>
      </c>
      <c r="AB18" s="52">
        <v>9195</v>
      </c>
      <c r="AC18" s="52">
        <v>-180</v>
      </c>
      <c r="AD18" s="52"/>
      <c r="AE18" s="52"/>
      <c r="AF18" s="52">
        <v>1356</v>
      </c>
      <c r="AG18" s="52"/>
      <c r="AH18" s="52"/>
      <c r="AI18" s="52">
        <v>2798</v>
      </c>
      <c r="AJ18" s="52">
        <v>36458</v>
      </c>
      <c r="AK18" s="46">
        <v>49627</v>
      </c>
      <c r="AL18" s="46">
        <v>3071134</v>
      </c>
    </row>
    <row r="19" spans="1:38" ht="12.75">
      <c r="A19" s="43">
        <v>9</v>
      </c>
      <c r="B19" s="44" t="s">
        <v>91</v>
      </c>
      <c r="C19" s="52"/>
      <c r="D19" s="52"/>
      <c r="E19" s="52"/>
      <c r="F19" s="52"/>
      <c r="G19" s="52">
        <v>1829</v>
      </c>
      <c r="H19" s="52">
        <v>0</v>
      </c>
      <c r="I19" s="52">
        <v>0</v>
      </c>
      <c r="J19" s="46">
        <v>1829</v>
      </c>
      <c r="K19" s="52">
        <v>358763</v>
      </c>
      <c r="L19" s="52"/>
      <c r="M19" s="52">
        <v>44077</v>
      </c>
      <c r="N19" s="52">
        <v>1252</v>
      </c>
      <c r="O19" s="52">
        <v>334449</v>
      </c>
      <c r="P19" s="52">
        <v>667340</v>
      </c>
      <c r="Q19" s="52">
        <v>2301</v>
      </c>
      <c r="R19" s="52">
        <v>13534</v>
      </c>
      <c r="S19" s="52"/>
      <c r="T19" s="52">
        <v>515776</v>
      </c>
      <c r="U19" s="52">
        <v>11530</v>
      </c>
      <c r="V19" s="52"/>
      <c r="W19" s="52"/>
      <c r="X19" s="52">
        <v>25257</v>
      </c>
      <c r="Y19" s="52"/>
      <c r="Z19" s="52"/>
      <c r="AA19" s="46">
        <v>1974279</v>
      </c>
      <c r="AB19" s="52">
        <v>329913</v>
      </c>
      <c r="AC19" s="52">
        <v>5704</v>
      </c>
      <c r="AD19" s="52"/>
      <c r="AE19" s="52"/>
      <c r="AF19" s="52">
        <v>21924</v>
      </c>
      <c r="AG19" s="52">
        <v>105</v>
      </c>
      <c r="AH19" s="52">
        <v>4044</v>
      </c>
      <c r="AI19" s="52">
        <v>21017</v>
      </c>
      <c r="AJ19" s="52">
        <v>617916</v>
      </c>
      <c r="AK19" s="46">
        <v>1000623</v>
      </c>
      <c r="AL19" s="46">
        <v>2976731</v>
      </c>
    </row>
    <row r="20" spans="1:38" ht="12.75">
      <c r="A20" s="43">
        <v>10</v>
      </c>
      <c r="B20" s="44" t="s">
        <v>52</v>
      </c>
      <c r="C20" s="52"/>
      <c r="D20" s="52"/>
      <c r="E20" s="52"/>
      <c r="F20" s="52"/>
      <c r="G20" s="52">
        <v>136813</v>
      </c>
      <c r="H20" s="52">
        <v>272506</v>
      </c>
      <c r="I20" s="52"/>
      <c r="J20" s="46">
        <v>409319</v>
      </c>
      <c r="K20" s="52">
        <v>260821</v>
      </c>
      <c r="L20" s="52">
        <v>2054</v>
      </c>
      <c r="M20" s="52">
        <v>24550</v>
      </c>
      <c r="N20" s="52">
        <v>6210</v>
      </c>
      <c r="O20" s="52">
        <v>180984</v>
      </c>
      <c r="P20" s="52">
        <v>564343</v>
      </c>
      <c r="Q20" s="52">
        <v>30638</v>
      </c>
      <c r="R20" s="52">
        <v>5471</v>
      </c>
      <c r="S20" s="52">
        <v>652</v>
      </c>
      <c r="T20" s="52">
        <v>148703</v>
      </c>
      <c r="U20" s="52">
        <v>810</v>
      </c>
      <c r="V20" s="52"/>
      <c r="W20" s="52">
        <v>0</v>
      </c>
      <c r="X20" s="52">
        <v>31690</v>
      </c>
      <c r="Y20" s="52"/>
      <c r="Z20" s="52"/>
      <c r="AA20" s="46">
        <v>1256926</v>
      </c>
      <c r="AB20" s="52">
        <v>809150</v>
      </c>
      <c r="AC20" s="52">
        <v>25491</v>
      </c>
      <c r="AD20" s="52"/>
      <c r="AE20" s="52">
        <v>2707</v>
      </c>
      <c r="AF20" s="52">
        <v>35274</v>
      </c>
      <c r="AG20" s="52">
        <v>4317</v>
      </c>
      <c r="AH20" s="52">
        <v>6351</v>
      </c>
      <c r="AI20" s="52">
        <v>29932</v>
      </c>
      <c r="AJ20" s="52">
        <v>229205</v>
      </c>
      <c r="AK20" s="46">
        <v>1142427</v>
      </c>
      <c r="AL20" s="46">
        <v>2808672</v>
      </c>
    </row>
    <row r="21" spans="1:38" ht="12.75">
      <c r="A21" s="43">
        <v>11</v>
      </c>
      <c r="B21" s="44" t="s">
        <v>57</v>
      </c>
      <c r="C21" s="52"/>
      <c r="D21" s="52"/>
      <c r="E21" s="52"/>
      <c r="F21" s="52"/>
      <c r="G21" s="52">
        <v>2535</v>
      </c>
      <c r="H21" s="52">
        <v>76486</v>
      </c>
      <c r="I21" s="52"/>
      <c r="J21" s="46">
        <v>79021</v>
      </c>
      <c r="K21" s="52">
        <v>47974</v>
      </c>
      <c r="L21" s="52">
        <v>72723</v>
      </c>
      <c r="M21" s="52">
        <v>529</v>
      </c>
      <c r="N21" s="52"/>
      <c r="O21" s="52">
        <v>857</v>
      </c>
      <c r="P21" s="52">
        <v>84133</v>
      </c>
      <c r="Q21" s="52">
        <v>1832</v>
      </c>
      <c r="R21" s="52"/>
      <c r="S21" s="52"/>
      <c r="T21" s="52">
        <v>248148</v>
      </c>
      <c r="U21" s="52">
        <v>331</v>
      </c>
      <c r="V21" s="52"/>
      <c r="W21" s="52"/>
      <c r="X21" s="52"/>
      <c r="Y21" s="52"/>
      <c r="Z21" s="52"/>
      <c r="AA21" s="46">
        <v>456527</v>
      </c>
      <c r="AB21" s="52">
        <v>1890638</v>
      </c>
      <c r="AC21" s="52">
        <v>45296</v>
      </c>
      <c r="AD21" s="52"/>
      <c r="AE21" s="52">
        <v>1481</v>
      </c>
      <c r="AF21" s="52">
        <v>13425</v>
      </c>
      <c r="AG21" s="52">
        <v>7</v>
      </c>
      <c r="AH21" s="52">
        <v>736</v>
      </c>
      <c r="AI21" s="52">
        <v>2426</v>
      </c>
      <c r="AJ21" s="52">
        <v>91603</v>
      </c>
      <c r="AK21" s="46">
        <v>2045612</v>
      </c>
      <c r="AL21" s="46">
        <v>2581160</v>
      </c>
    </row>
    <row r="22" spans="1:38" ht="38.25">
      <c r="A22" s="43">
        <v>12</v>
      </c>
      <c r="B22" s="44" t="s">
        <v>56</v>
      </c>
      <c r="C22" s="52">
        <v>853896</v>
      </c>
      <c r="D22" s="52">
        <v>643251</v>
      </c>
      <c r="E22" s="52"/>
      <c r="F22" s="52">
        <v>300</v>
      </c>
      <c r="G22" s="52">
        <v>179509</v>
      </c>
      <c r="H22" s="52"/>
      <c r="I22" s="52"/>
      <c r="J22" s="46">
        <v>1676956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46">
        <v>0</v>
      </c>
      <c r="AB22" s="52"/>
      <c r="AC22" s="52"/>
      <c r="AD22" s="52"/>
      <c r="AE22" s="52"/>
      <c r="AF22" s="52"/>
      <c r="AG22" s="52"/>
      <c r="AH22" s="52"/>
      <c r="AI22" s="52"/>
      <c r="AJ22" s="52"/>
      <c r="AK22" s="46">
        <v>0</v>
      </c>
      <c r="AL22" s="46">
        <v>1676956</v>
      </c>
    </row>
    <row r="23" spans="1:38" ht="12.75">
      <c r="A23" s="43">
        <v>13</v>
      </c>
      <c r="B23" s="44" t="s">
        <v>86</v>
      </c>
      <c r="C23" s="52"/>
      <c r="D23" s="52"/>
      <c r="E23" s="52"/>
      <c r="F23" s="52"/>
      <c r="G23" s="52">
        <v>12783</v>
      </c>
      <c r="H23" s="52"/>
      <c r="I23" s="52"/>
      <c r="J23" s="46">
        <v>12783</v>
      </c>
      <c r="K23" s="52">
        <v>237074</v>
      </c>
      <c r="L23" s="52">
        <v>842</v>
      </c>
      <c r="M23" s="52">
        <v>2072</v>
      </c>
      <c r="N23" s="52">
        <v>3065</v>
      </c>
      <c r="O23" s="52">
        <v>72792</v>
      </c>
      <c r="P23" s="52">
        <v>931806</v>
      </c>
      <c r="Q23" s="52">
        <v>15936</v>
      </c>
      <c r="R23" s="52"/>
      <c r="S23" s="52"/>
      <c r="T23" s="52">
        <v>202610</v>
      </c>
      <c r="U23" s="52"/>
      <c r="V23" s="52"/>
      <c r="W23" s="52"/>
      <c r="X23" s="52"/>
      <c r="Y23" s="52"/>
      <c r="Z23" s="52"/>
      <c r="AA23" s="46">
        <v>1466197</v>
      </c>
      <c r="AB23" s="52">
        <v>52550</v>
      </c>
      <c r="AC23" s="52">
        <v>2210</v>
      </c>
      <c r="AD23" s="52"/>
      <c r="AE23" s="52"/>
      <c r="AF23" s="52">
        <v>7188</v>
      </c>
      <c r="AG23" s="52"/>
      <c r="AH23" s="52"/>
      <c r="AI23" s="52">
        <v>3284</v>
      </c>
      <c r="AJ23" s="52">
        <v>40562</v>
      </c>
      <c r="AK23" s="46">
        <v>105794</v>
      </c>
      <c r="AL23" s="46">
        <v>1584774</v>
      </c>
    </row>
    <row r="24" spans="1:38" ht="12.75">
      <c r="A24" s="43">
        <v>14</v>
      </c>
      <c r="B24" s="44" t="s">
        <v>55</v>
      </c>
      <c r="C24" s="52"/>
      <c r="D24" s="52"/>
      <c r="E24" s="52"/>
      <c r="F24" s="52"/>
      <c r="G24" s="52">
        <v>15462</v>
      </c>
      <c r="H24" s="52">
        <v>18341</v>
      </c>
      <c r="I24" s="52">
        <v>0</v>
      </c>
      <c r="J24" s="46">
        <v>33803</v>
      </c>
      <c r="K24" s="52">
        <v>64827</v>
      </c>
      <c r="L24" s="52">
        <v>30302</v>
      </c>
      <c r="M24" s="52">
        <v>7726</v>
      </c>
      <c r="N24" s="52"/>
      <c r="O24" s="52">
        <v>42601</v>
      </c>
      <c r="P24" s="52">
        <v>332048</v>
      </c>
      <c r="Q24" s="52">
        <v>3044</v>
      </c>
      <c r="R24" s="52">
        <v>5363</v>
      </c>
      <c r="S24" s="52">
        <v>0</v>
      </c>
      <c r="T24" s="52">
        <v>573301</v>
      </c>
      <c r="U24" s="52">
        <v>-119845</v>
      </c>
      <c r="V24" s="52"/>
      <c r="W24" s="52">
        <v>797</v>
      </c>
      <c r="X24" s="52">
        <v>225737</v>
      </c>
      <c r="Y24" s="52"/>
      <c r="Z24" s="52">
        <v>0</v>
      </c>
      <c r="AA24" s="46">
        <v>1165901</v>
      </c>
      <c r="AB24" s="52">
        <v>153971</v>
      </c>
      <c r="AC24" s="52">
        <v>7992</v>
      </c>
      <c r="AD24" s="52"/>
      <c r="AE24" s="52"/>
      <c r="AF24" s="52">
        <v>9440</v>
      </c>
      <c r="AG24" s="52"/>
      <c r="AH24" s="52">
        <v>0</v>
      </c>
      <c r="AI24" s="52">
        <v>10082</v>
      </c>
      <c r="AJ24" s="52">
        <v>134073</v>
      </c>
      <c r="AK24" s="46">
        <v>315558</v>
      </c>
      <c r="AL24" s="46">
        <v>1515262</v>
      </c>
    </row>
    <row r="25" spans="1:38" ht="51">
      <c r="A25" s="43">
        <v>15</v>
      </c>
      <c r="B25" s="44" t="s">
        <v>98</v>
      </c>
      <c r="C25" s="52"/>
      <c r="D25" s="52"/>
      <c r="E25" s="52"/>
      <c r="F25" s="52"/>
      <c r="G25" s="52">
        <v>7020</v>
      </c>
      <c r="H25" s="52">
        <v>160201</v>
      </c>
      <c r="I25" s="52">
        <v>0</v>
      </c>
      <c r="J25" s="46">
        <v>167221</v>
      </c>
      <c r="K25" s="52">
        <v>70758</v>
      </c>
      <c r="L25" s="52"/>
      <c r="M25" s="52">
        <v>61675</v>
      </c>
      <c r="N25" s="52"/>
      <c r="O25" s="52">
        <v>39480</v>
      </c>
      <c r="P25" s="52">
        <v>527332</v>
      </c>
      <c r="Q25" s="52">
        <v>810</v>
      </c>
      <c r="R25" s="52">
        <v>31749</v>
      </c>
      <c r="S25" s="52">
        <v>209</v>
      </c>
      <c r="T25" s="52">
        <v>211984</v>
      </c>
      <c r="U25" s="52">
        <v>88736</v>
      </c>
      <c r="V25" s="52"/>
      <c r="W25" s="52"/>
      <c r="X25" s="52">
        <v>380</v>
      </c>
      <c r="Y25" s="52"/>
      <c r="Z25" s="52">
        <v>0</v>
      </c>
      <c r="AA25" s="46">
        <v>1033113</v>
      </c>
      <c r="AB25" s="52">
        <v>27262</v>
      </c>
      <c r="AC25" s="52">
        <v>5644</v>
      </c>
      <c r="AD25" s="52"/>
      <c r="AE25" s="52">
        <v>2180</v>
      </c>
      <c r="AF25" s="52">
        <v>5564</v>
      </c>
      <c r="AG25" s="52"/>
      <c r="AH25" s="52">
        <v>0</v>
      </c>
      <c r="AI25" s="52">
        <v>8484</v>
      </c>
      <c r="AJ25" s="52">
        <v>56542</v>
      </c>
      <c r="AK25" s="46">
        <v>105676</v>
      </c>
      <c r="AL25" s="46">
        <v>1306010</v>
      </c>
    </row>
    <row r="26" spans="1:38" ht="12.75">
      <c r="A26" s="43">
        <v>16</v>
      </c>
      <c r="B26" s="44" t="s">
        <v>59</v>
      </c>
      <c r="C26" s="52"/>
      <c r="D26" s="52"/>
      <c r="E26" s="52"/>
      <c r="F26" s="52"/>
      <c r="G26" s="52">
        <v>20131</v>
      </c>
      <c r="H26" s="52">
        <v>60122</v>
      </c>
      <c r="I26" s="52"/>
      <c r="J26" s="46">
        <v>80253</v>
      </c>
      <c r="K26" s="52">
        <v>115752</v>
      </c>
      <c r="L26" s="52">
        <v>421</v>
      </c>
      <c r="M26" s="52">
        <v>87325</v>
      </c>
      <c r="N26" s="52">
        <v>149739</v>
      </c>
      <c r="O26" s="52">
        <v>53775</v>
      </c>
      <c r="P26" s="52">
        <v>146455</v>
      </c>
      <c r="Q26" s="52">
        <v>12476</v>
      </c>
      <c r="R26" s="52">
        <v>117659</v>
      </c>
      <c r="S26" s="52">
        <v>1518</v>
      </c>
      <c r="T26" s="52">
        <v>109044</v>
      </c>
      <c r="U26" s="52"/>
      <c r="V26" s="52"/>
      <c r="W26" s="52">
        <v>80</v>
      </c>
      <c r="X26" s="52">
        <v>16175</v>
      </c>
      <c r="Y26" s="52"/>
      <c r="Z26" s="52"/>
      <c r="AA26" s="46">
        <v>810419</v>
      </c>
      <c r="AB26" s="52">
        <v>276384</v>
      </c>
      <c r="AC26" s="52">
        <v>8956</v>
      </c>
      <c r="AD26" s="52"/>
      <c r="AE26" s="52"/>
      <c r="AF26" s="52">
        <v>8106</v>
      </c>
      <c r="AG26" s="52"/>
      <c r="AH26" s="52">
        <v>1560</v>
      </c>
      <c r="AI26" s="52">
        <v>3520</v>
      </c>
      <c r="AJ26" s="52">
        <v>87333</v>
      </c>
      <c r="AK26" s="46">
        <v>385859</v>
      </c>
      <c r="AL26" s="46">
        <v>1276531</v>
      </c>
    </row>
    <row r="27" spans="1:38" ht="12.75">
      <c r="A27" s="43">
        <v>17</v>
      </c>
      <c r="B27" s="44" t="s">
        <v>62</v>
      </c>
      <c r="C27" s="52"/>
      <c r="D27" s="52"/>
      <c r="E27" s="52"/>
      <c r="F27" s="52"/>
      <c r="G27" s="52">
        <v>24348</v>
      </c>
      <c r="H27" s="52">
        <v>1260</v>
      </c>
      <c r="I27" s="52">
        <v>0</v>
      </c>
      <c r="J27" s="46">
        <v>25608</v>
      </c>
      <c r="K27" s="52">
        <v>25980</v>
      </c>
      <c r="L27" s="52"/>
      <c r="M27" s="52"/>
      <c r="N27" s="52"/>
      <c r="O27" s="52">
        <v>31802</v>
      </c>
      <c r="P27" s="52">
        <v>137236</v>
      </c>
      <c r="Q27" s="52">
        <v>17253</v>
      </c>
      <c r="R27" s="52">
        <v>70</v>
      </c>
      <c r="S27" s="52"/>
      <c r="T27" s="52">
        <v>130618</v>
      </c>
      <c r="U27" s="52">
        <v>0</v>
      </c>
      <c r="V27" s="52"/>
      <c r="W27" s="52"/>
      <c r="X27" s="52"/>
      <c r="Y27" s="52"/>
      <c r="Z27" s="52"/>
      <c r="AA27" s="46">
        <v>342959</v>
      </c>
      <c r="AB27" s="52">
        <v>714111</v>
      </c>
      <c r="AC27" s="52">
        <v>13832</v>
      </c>
      <c r="AD27" s="52"/>
      <c r="AE27" s="52">
        <v>538</v>
      </c>
      <c r="AF27" s="52">
        <v>6166</v>
      </c>
      <c r="AG27" s="52"/>
      <c r="AH27" s="52">
        <v>378</v>
      </c>
      <c r="AI27" s="52">
        <v>2989</v>
      </c>
      <c r="AJ27" s="52">
        <v>28399</v>
      </c>
      <c r="AK27" s="46">
        <v>766413</v>
      </c>
      <c r="AL27" s="46">
        <v>1134980</v>
      </c>
    </row>
    <row r="28" spans="1:38" ht="12.75">
      <c r="A28" s="43">
        <v>18</v>
      </c>
      <c r="B28" s="44" t="s">
        <v>58</v>
      </c>
      <c r="C28" s="52"/>
      <c r="D28" s="52"/>
      <c r="E28" s="52"/>
      <c r="F28" s="52"/>
      <c r="G28" s="52">
        <v>9754</v>
      </c>
      <c r="H28" s="52"/>
      <c r="I28" s="52"/>
      <c r="J28" s="46">
        <v>9754</v>
      </c>
      <c r="K28" s="52">
        <v>49111</v>
      </c>
      <c r="L28" s="52">
        <v>2484</v>
      </c>
      <c r="M28" s="52"/>
      <c r="N28" s="52"/>
      <c r="O28" s="52">
        <v>17164</v>
      </c>
      <c r="P28" s="52">
        <v>172913</v>
      </c>
      <c r="Q28" s="52">
        <v>4043</v>
      </c>
      <c r="R28" s="52"/>
      <c r="S28" s="52"/>
      <c r="T28" s="52">
        <v>209423</v>
      </c>
      <c r="U28" s="52"/>
      <c r="V28" s="52"/>
      <c r="W28" s="52">
        <v>0</v>
      </c>
      <c r="X28" s="52">
        <v>48038</v>
      </c>
      <c r="Y28" s="52"/>
      <c r="Z28" s="52">
        <v>0</v>
      </c>
      <c r="AA28" s="46">
        <v>503176</v>
      </c>
      <c r="AB28" s="52">
        <v>326800</v>
      </c>
      <c r="AC28" s="52">
        <v>10930</v>
      </c>
      <c r="AD28" s="52"/>
      <c r="AE28" s="52"/>
      <c r="AF28" s="52"/>
      <c r="AG28" s="52"/>
      <c r="AH28" s="52"/>
      <c r="AI28" s="52">
        <v>3637</v>
      </c>
      <c r="AJ28" s="52">
        <v>51387</v>
      </c>
      <c r="AK28" s="46">
        <v>392754</v>
      </c>
      <c r="AL28" s="46">
        <v>905684</v>
      </c>
    </row>
    <row r="29" spans="1:38" ht="12.75">
      <c r="A29" s="43">
        <v>19</v>
      </c>
      <c r="B29" s="44" t="s">
        <v>63</v>
      </c>
      <c r="C29" s="52"/>
      <c r="D29" s="52"/>
      <c r="E29" s="52"/>
      <c r="F29" s="52"/>
      <c r="G29" s="52">
        <v>87</v>
      </c>
      <c r="H29" s="52">
        <v>805131</v>
      </c>
      <c r="I29" s="52"/>
      <c r="J29" s="46">
        <v>805218</v>
      </c>
      <c r="K29" s="52"/>
      <c r="L29" s="52"/>
      <c r="M29" s="52"/>
      <c r="N29" s="52"/>
      <c r="O29" s="52"/>
      <c r="P29" s="52">
        <v>899</v>
      </c>
      <c r="Q29" s="52"/>
      <c r="R29" s="52"/>
      <c r="S29" s="52"/>
      <c r="T29" s="52">
        <v>1928</v>
      </c>
      <c r="U29" s="52"/>
      <c r="V29" s="52"/>
      <c r="W29" s="52"/>
      <c r="X29" s="52"/>
      <c r="Y29" s="52"/>
      <c r="Z29" s="52">
        <v>0</v>
      </c>
      <c r="AA29" s="46">
        <v>2827</v>
      </c>
      <c r="AB29" s="52">
        <v>68823</v>
      </c>
      <c r="AC29" s="52">
        <v>2692</v>
      </c>
      <c r="AD29" s="52"/>
      <c r="AE29" s="52"/>
      <c r="AF29" s="52"/>
      <c r="AG29" s="52"/>
      <c r="AH29" s="52"/>
      <c r="AI29" s="52"/>
      <c r="AJ29" s="52">
        <v>18963</v>
      </c>
      <c r="AK29" s="46">
        <v>90478</v>
      </c>
      <c r="AL29" s="46">
        <v>898523</v>
      </c>
    </row>
    <row r="30" spans="1:38" ht="12.75">
      <c r="A30" s="43">
        <v>20</v>
      </c>
      <c r="B30" s="44" t="s">
        <v>61</v>
      </c>
      <c r="C30" s="52"/>
      <c r="D30" s="52"/>
      <c r="E30" s="52"/>
      <c r="F30" s="52"/>
      <c r="G30" s="52">
        <v>1682</v>
      </c>
      <c r="H30" s="52">
        <v>150053</v>
      </c>
      <c r="I30" s="52"/>
      <c r="J30" s="46">
        <v>151735</v>
      </c>
      <c r="K30" s="52">
        <v>59546</v>
      </c>
      <c r="L30" s="52">
        <v>703</v>
      </c>
      <c r="M30" s="52">
        <v>3929</v>
      </c>
      <c r="N30" s="52">
        <v>217</v>
      </c>
      <c r="O30" s="52">
        <v>14672</v>
      </c>
      <c r="P30" s="52">
        <v>36674</v>
      </c>
      <c r="Q30" s="52">
        <v>121</v>
      </c>
      <c r="R30" s="52">
        <v>424</v>
      </c>
      <c r="S30" s="52">
        <v>292</v>
      </c>
      <c r="T30" s="52">
        <v>69358</v>
      </c>
      <c r="U30" s="52"/>
      <c r="V30" s="52"/>
      <c r="W30" s="52"/>
      <c r="X30" s="52">
        <v>0</v>
      </c>
      <c r="Y30" s="52"/>
      <c r="Z30" s="52">
        <v>0</v>
      </c>
      <c r="AA30" s="46">
        <v>185936</v>
      </c>
      <c r="AB30" s="52">
        <v>444658</v>
      </c>
      <c r="AC30" s="52">
        <v>23081</v>
      </c>
      <c r="AD30" s="52"/>
      <c r="AE30" s="52"/>
      <c r="AF30" s="52">
        <v>7739</v>
      </c>
      <c r="AG30" s="52">
        <v>0</v>
      </c>
      <c r="AH30" s="52"/>
      <c r="AI30" s="52">
        <v>5274</v>
      </c>
      <c r="AJ30" s="52">
        <v>51544</v>
      </c>
      <c r="AK30" s="46">
        <v>532296</v>
      </c>
      <c r="AL30" s="46">
        <v>869967</v>
      </c>
    </row>
    <row r="31" spans="1:38" ht="12.75">
      <c r="A31" s="43">
        <v>21</v>
      </c>
      <c r="B31" s="44" t="s">
        <v>65</v>
      </c>
      <c r="C31" s="52"/>
      <c r="D31" s="52"/>
      <c r="E31" s="52"/>
      <c r="F31" s="52"/>
      <c r="G31" s="52">
        <v>11825</v>
      </c>
      <c r="H31" s="52"/>
      <c r="I31" s="52"/>
      <c r="J31" s="46">
        <v>11825</v>
      </c>
      <c r="K31" s="52">
        <v>14730</v>
      </c>
      <c r="L31" s="52"/>
      <c r="M31" s="52"/>
      <c r="N31" s="52"/>
      <c r="O31" s="52">
        <v>17265</v>
      </c>
      <c r="P31" s="52">
        <v>31536</v>
      </c>
      <c r="Q31" s="52">
        <v>8299</v>
      </c>
      <c r="R31" s="52"/>
      <c r="S31" s="52"/>
      <c r="T31" s="52">
        <v>11302</v>
      </c>
      <c r="U31" s="52"/>
      <c r="V31" s="52"/>
      <c r="W31" s="52"/>
      <c r="X31" s="52"/>
      <c r="Y31" s="52"/>
      <c r="Z31" s="52"/>
      <c r="AA31" s="46">
        <v>83132</v>
      </c>
      <c r="AB31" s="52">
        <v>561181</v>
      </c>
      <c r="AC31" s="52">
        <v>23661</v>
      </c>
      <c r="AD31" s="52">
        <v>-170</v>
      </c>
      <c r="AE31" s="52"/>
      <c r="AF31" s="52"/>
      <c r="AG31" s="52"/>
      <c r="AH31" s="52"/>
      <c r="AI31" s="52"/>
      <c r="AJ31" s="52">
        <v>59377</v>
      </c>
      <c r="AK31" s="46">
        <v>644049</v>
      </c>
      <c r="AL31" s="46">
        <v>739006</v>
      </c>
    </row>
    <row r="32" spans="1:38" ht="12.75">
      <c r="A32" s="43">
        <v>22</v>
      </c>
      <c r="B32" s="44" t="s">
        <v>60</v>
      </c>
      <c r="C32" s="52"/>
      <c r="D32" s="52"/>
      <c r="E32" s="52"/>
      <c r="F32" s="52"/>
      <c r="G32" s="52">
        <v>640</v>
      </c>
      <c r="H32" s="52"/>
      <c r="I32" s="52"/>
      <c r="J32" s="46">
        <v>640</v>
      </c>
      <c r="K32" s="52">
        <v>9524</v>
      </c>
      <c r="L32" s="52"/>
      <c r="M32" s="52">
        <v>64126</v>
      </c>
      <c r="N32" s="52">
        <v>146910</v>
      </c>
      <c r="O32" s="52">
        <v>22344</v>
      </c>
      <c r="P32" s="52">
        <v>135495</v>
      </c>
      <c r="Q32" s="52">
        <v>1180</v>
      </c>
      <c r="R32" s="52">
        <v>74878</v>
      </c>
      <c r="S32" s="52"/>
      <c r="T32" s="52">
        <v>187761</v>
      </c>
      <c r="U32" s="52"/>
      <c r="V32" s="52"/>
      <c r="W32" s="52"/>
      <c r="X32" s="52">
        <v>7736</v>
      </c>
      <c r="Y32" s="52"/>
      <c r="Z32" s="52"/>
      <c r="AA32" s="46">
        <v>649954</v>
      </c>
      <c r="AB32" s="52">
        <v>16969</v>
      </c>
      <c r="AC32" s="52">
        <v>1717</v>
      </c>
      <c r="AD32" s="52"/>
      <c r="AE32" s="52"/>
      <c r="AF32" s="52">
        <v>1162</v>
      </c>
      <c r="AG32" s="52"/>
      <c r="AH32" s="52"/>
      <c r="AI32" s="52">
        <v>3028</v>
      </c>
      <c r="AJ32" s="52">
        <v>10318</v>
      </c>
      <c r="AK32" s="46">
        <v>33194</v>
      </c>
      <c r="AL32" s="46">
        <v>683788</v>
      </c>
    </row>
    <row r="33" spans="1:38" ht="25.5">
      <c r="A33" s="43">
        <v>23</v>
      </c>
      <c r="B33" s="44" t="s">
        <v>66</v>
      </c>
      <c r="C33" s="52">
        <v>14606</v>
      </c>
      <c r="D33" s="52">
        <v>628065</v>
      </c>
      <c r="E33" s="52"/>
      <c r="F33" s="52"/>
      <c r="G33" s="52">
        <v>240</v>
      </c>
      <c r="H33" s="52"/>
      <c r="I33" s="52"/>
      <c r="J33" s="46">
        <v>642911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46">
        <v>0</v>
      </c>
      <c r="AB33" s="52"/>
      <c r="AC33" s="52"/>
      <c r="AD33" s="52"/>
      <c r="AE33" s="52"/>
      <c r="AF33" s="52"/>
      <c r="AG33" s="52"/>
      <c r="AH33" s="52"/>
      <c r="AI33" s="52"/>
      <c r="AJ33" s="52"/>
      <c r="AK33" s="46">
        <v>0</v>
      </c>
      <c r="AL33" s="46">
        <v>642911</v>
      </c>
    </row>
    <row r="34" spans="1:38" ht="12.75">
      <c r="A34" s="43">
        <v>24</v>
      </c>
      <c r="B34" s="44" t="s">
        <v>70</v>
      </c>
      <c r="C34" s="52"/>
      <c r="D34" s="52"/>
      <c r="E34" s="52"/>
      <c r="F34" s="52"/>
      <c r="G34" s="52">
        <v>6</v>
      </c>
      <c r="H34" s="52">
        <v>0</v>
      </c>
      <c r="I34" s="52"/>
      <c r="J34" s="46">
        <v>6</v>
      </c>
      <c r="K34" s="52">
        <v>57127</v>
      </c>
      <c r="L34" s="52"/>
      <c r="M34" s="52"/>
      <c r="N34" s="52"/>
      <c r="O34" s="52">
        <v>1413</v>
      </c>
      <c r="P34" s="52">
        <v>540097</v>
      </c>
      <c r="Q34" s="52">
        <v>0</v>
      </c>
      <c r="R34" s="52"/>
      <c r="S34" s="52"/>
      <c r="T34" s="52"/>
      <c r="U34" s="52">
        <v>0</v>
      </c>
      <c r="V34" s="52"/>
      <c r="W34" s="52"/>
      <c r="X34" s="52">
        <v>1477</v>
      </c>
      <c r="Y34" s="52"/>
      <c r="Z34" s="52"/>
      <c r="AA34" s="46">
        <v>600114</v>
      </c>
      <c r="AB34" s="52"/>
      <c r="AC34" s="52">
        <v>0</v>
      </c>
      <c r="AD34" s="52"/>
      <c r="AE34" s="52">
        <v>23</v>
      </c>
      <c r="AF34" s="52"/>
      <c r="AG34" s="52"/>
      <c r="AH34" s="52"/>
      <c r="AI34" s="52"/>
      <c r="AJ34" s="52">
        <v>0</v>
      </c>
      <c r="AK34" s="46">
        <v>23</v>
      </c>
      <c r="AL34" s="46">
        <v>600143</v>
      </c>
    </row>
    <row r="35" spans="1:38" ht="12.75">
      <c r="A35" s="43">
        <v>25</v>
      </c>
      <c r="B35" s="44" t="s">
        <v>75</v>
      </c>
      <c r="C35" s="52"/>
      <c r="D35" s="52"/>
      <c r="E35" s="52"/>
      <c r="F35" s="52"/>
      <c r="G35" s="52">
        <v>18115</v>
      </c>
      <c r="H35" s="52">
        <v>27900</v>
      </c>
      <c r="I35" s="52"/>
      <c r="J35" s="46">
        <v>46015</v>
      </c>
      <c r="K35" s="52">
        <v>260</v>
      </c>
      <c r="L35" s="52"/>
      <c r="M35" s="52">
        <v>481</v>
      </c>
      <c r="N35" s="52"/>
      <c r="O35" s="52"/>
      <c r="P35" s="52">
        <v>2658</v>
      </c>
      <c r="Q35" s="52"/>
      <c r="R35" s="52"/>
      <c r="S35" s="52"/>
      <c r="T35" s="52"/>
      <c r="U35" s="52"/>
      <c r="V35" s="52"/>
      <c r="W35" s="52"/>
      <c r="X35" s="52"/>
      <c r="Y35" s="52"/>
      <c r="Z35" s="52">
        <v>84</v>
      </c>
      <c r="AA35" s="46">
        <v>3483</v>
      </c>
      <c r="AB35" s="52">
        <v>101761</v>
      </c>
      <c r="AC35" s="52">
        <v>10214</v>
      </c>
      <c r="AD35" s="52"/>
      <c r="AE35" s="52"/>
      <c r="AF35" s="52">
        <v>2328</v>
      </c>
      <c r="AG35" s="52"/>
      <c r="AH35" s="52"/>
      <c r="AI35" s="52">
        <v>11620</v>
      </c>
      <c r="AJ35" s="52">
        <v>379649</v>
      </c>
      <c r="AK35" s="46">
        <v>505572</v>
      </c>
      <c r="AL35" s="46">
        <v>555070</v>
      </c>
    </row>
    <row r="36" spans="1:38" ht="12.75">
      <c r="A36" s="43">
        <v>26</v>
      </c>
      <c r="B36" s="44" t="s">
        <v>69</v>
      </c>
      <c r="C36" s="52"/>
      <c r="D36" s="52"/>
      <c r="E36" s="52"/>
      <c r="F36" s="52"/>
      <c r="G36" s="52">
        <v>31201</v>
      </c>
      <c r="H36" s="52"/>
      <c r="I36" s="52"/>
      <c r="J36" s="46">
        <v>31201</v>
      </c>
      <c r="K36" s="52">
        <v>27595</v>
      </c>
      <c r="L36" s="52"/>
      <c r="M36" s="52"/>
      <c r="N36" s="52"/>
      <c r="O36" s="52">
        <v>9895</v>
      </c>
      <c r="P36" s="52">
        <v>53858</v>
      </c>
      <c r="Q36" s="52"/>
      <c r="R36" s="52"/>
      <c r="S36" s="52"/>
      <c r="T36" s="52">
        <v>4117</v>
      </c>
      <c r="U36" s="52"/>
      <c r="V36" s="52"/>
      <c r="W36" s="52"/>
      <c r="X36" s="52">
        <v>9090</v>
      </c>
      <c r="Y36" s="52"/>
      <c r="Z36" s="52"/>
      <c r="AA36" s="46">
        <v>104555</v>
      </c>
      <c r="AB36" s="52">
        <v>173851</v>
      </c>
      <c r="AC36" s="52">
        <v>7822</v>
      </c>
      <c r="AD36" s="52"/>
      <c r="AE36" s="52"/>
      <c r="AF36" s="52">
        <v>11155</v>
      </c>
      <c r="AG36" s="52"/>
      <c r="AH36" s="52"/>
      <c r="AI36" s="52">
        <v>2764</v>
      </c>
      <c r="AJ36" s="52">
        <v>153267</v>
      </c>
      <c r="AK36" s="46">
        <v>348859</v>
      </c>
      <c r="AL36" s="46">
        <v>484615</v>
      </c>
    </row>
    <row r="37" spans="1:38" ht="25.5">
      <c r="A37" s="43">
        <v>27</v>
      </c>
      <c r="B37" s="44" t="s">
        <v>67</v>
      </c>
      <c r="C37" s="52"/>
      <c r="D37" s="52"/>
      <c r="E37" s="52"/>
      <c r="F37" s="52"/>
      <c r="G37" s="52">
        <v>1167</v>
      </c>
      <c r="H37" s="52">
        <v>437311</v>
      </c>
      <c r="I37" s="52">
        <v>0</v>
      </c>
      <c r="J37" s="46">
        <v>438478</v>
      </c>
      <c r="K37" s="52">
        <v>0</v>
      </c>
      <c r="L37" s="52"/>
      <c r="M37" s="52"/>
      <c r="N37" s="52"/>
      <c r="O37" s="52">
        <v>0</v>
      </c>
      <c r="P37" s="52">
        <v>-1870</v>
      </c>
      <c r="Q37" s="52"/>
      <c r="R37" s="52"/>
      <c r="S37" s="52"/>
      <c r="T37" s="52">
        <v>242</v>
      </c>
      <c r="U37" s="52"/>
      <c r="V37" s="52"/>
      <c r="W37" s="52"/>
      <c r="X37" s="52"/>
      <c r="Y37" s="52"/>
      <c r="Z37" s="52">
        <v>0</v>
      </c>
      <c r="AA37" s="46">
        <v>-1628</v>
      </c>
      <c r="AB37" s="52"/>
      <c r="AC37" s="52"/>
      <c r="AD37" s="52"/>
      <c r="AE37" s="52"/>
      <c r="AF37" s="52"/>
      <c r="AG37" s="52"/>
      <c r="AH37" s="52"/>
      <c r="AI37" s="52"/>
      <c r="AJ37" s="52">
        <v>14929</v>
      </c>
      <c r="AK37" s="46">
        <v>14929</v>
      </c>
      <c r="AL37" s="46">
        <v>451779</v>
      </c>
    </row>
    <row r="38" spans="1:38" ht="12.75">
      <c r="A38" s="43">
        <v>28</v>
      </c>
      <c r="B38" s="44" t="s">
        <v>64</v>
      </c>
      <c r="C38" s="52"/>
      <c r="D38" s="52"/>
      <c r="E38" s="52"/>
      <c r="F38" s="52"/>
      <c r="G38" s="52">
        <v>7610</v>
      </c>
      <c r="H38" s="52">
        <v>0</v>
      </c>
      <c r="I38" s="52"/>
      <c r="J38" s="46">
        <v>7610</v>
      </c>
      <c r="K38" s="52">
        <v>5659</v>
      </c>
      <c r="L38" s="52"/>
      <c r="M38" s="52">
        <v>8365</v>
      </c>
      <c r="N38" s="52"/>
      <c r="O38" s="52">
        <v>25754</v>
      </c>
      <c r="P38" s="52">
        <v>164388</v>
      </c>
      <c r="Q38" s="52">
        <v>743</v>
      </c>
      <c r="R38" s="52">
        <v>11426</v>
      </c>
      <c r="S38" s="52"/>
      <c r="T38" s="52">
        <v>180906</v>
      </c>
      <c r="U38" s="52">
        <v>563</v>
      </c>
      <c r="V38" s="52"/>
      <c r="W38" s="52">
        <v>15318</v>
      </c>
      <c r="X38" s="52"/>
      <c r="Y38" s="52"/>
      <c r="Z38" s="52"/>
      <c r="AA38" s="46">
        <v>413122</v>
      </c>
      <c r="AB38" s="52">
        <v>13400</v>
      </c>
      <c r="AC38" s="52">
        <v>467</v>
      </c>
      <c r="AD38" s="52">
        <v>5317</v>
      </c>
      <c r="AE38" s="52"/>
      <c r="AF38" s="52">
        <v>630</v>
      </c>
      <c r="AG38" s="52"/>
      <c r="AH38" s="52">
        <v>666</v>
      </c>
      <c r="AI38" s="52">
        <v>0</v>
      </c>
      <c r="AJ38" s="52">
        <v>921</v>
      </c>
      <c r="AK38" s="46">
        <v>21401</v>
      </c>
      <c r="AL38" s="46">
        <v>442133</v>
      </c>
    </row>
    <row r="39" spans="1:38" ht="25.5">
      <c r="A39" s="43">
        <v>29</v>
      </c>
      <c r="B39" s="44" t="s">
        <v>89</v>
      </c>
      <c r="C39" s="52">
        <v>28875</v>
      </c>
      <c r="D39" s="52">
        <v>340810</v>
      </c>
      <c r="E39" s="52"/>
      <c r="F39" s="52"/>
      <c r="G39" s="52">
        <v>0</v>
      </c>
      <c r="H39" s="52"/>
      <c r="I39" s="52"/>
      <c r="J39" s="46">
        <v>369685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46">
        <v>0</v>
      </c>
      <c r="AB39" s="52">
        <v>0</v>
      </c>
      <c r="AC39" s="52"/>
      <c r="AD39" s="52"/>
      <c r="AE39" s="52"/>
      <c r="AF39" s="52"/>
      <c r="AG39" s="52"/>
      <c r="AH39" s="52"/>
      <c r="AI39" s="52"/>
      <c r="AJ39" s="52"/>
      <c r="AK39" s="46">
        <v>0</v>
      </c>
      <c r="AL39" s="46">
        <v>369685</v>
      </c>
    </row>
    <row r="40" spans="1:38" ht="38.25">
      <c r="A40" s="43">
        <v>30</v>
      </c>
      <c r="B40" s="44" t="s">
        <v>88</v>
      </c>
      <c r="C40" s="52">
        <v>56195</v>
      </c>
      <c r="D40" s="52">
        <v>98854</v>
      </c>
      <c r="E40" s="52">
        <v>610</v>
      </c>
      <c r="F40" s="52"/>
      <c r="G40" s="52">
        <v>175330</v>
      </c>
      <c r="H40" s="52">
        <v>9474</v>
      </c>
      <c r="I40" s="52"/>
      <c r="J40" s="46">
        <v>340463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46">
        <v>0</v>
      </c>
      <c r="AB40" s="52"/>
      <c r="AC40" s="52"/>
      <c r="AD40" s="52"/>
      <c r="AE40" s="52"/>
      <c r="AF40" s="52"/>
      <c r="AG40" s="52"/>
      <c r="AH40" s="52"/>
      <c r="AI40" s="52"/>
      <c r="AJ40" s="52"/>
      <c r="AK40" s="46">
        <v>0</v>
      </c>
      <c r="AL40" s="46">
        <v>340463</v>
      </c>
    </row>
    <row r="41" spans="1:38" ht="38.25">
      <c r="A41" s="43">
        <v>31</v>
      </c>
      <c r="B41" s="44" t="s">
        <v>77</v>
      </c>
      <c r="C41" s="52">
        <v>9294</v>
      </c>
      <c r="D41" s="52"/>
      <c r="E41" s="52"/>
      <c r="F41" s="52"/>
      <c r="G41" s="52">
        <v>257689</v>
      </c>
      <c r="H41" s="52"/>
      <c r="I41" s="52"/>
      <c r="J41" s="46">
        <v>266983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46">
        <v>0</v>
      </c>
      <c r="AB41" s="52"/>
      <c r="AC41" s="52"/>
      <c r="AD41" s="52"/>
      <c r="AE41" s="52"/>
      <c r="AF41" s="52"/>
      <c r="AG41" s="52"/>
      <c r="AH41" s="52"/>
      <c r="AI41" s="52"/>
      <c r="AJ41" s="52"/>
      <c r="AK41" s="46">
        <v>0</v>
      </c>
      <c r="AL41" s="46">
        <v>266983</v>
      </c>
    </row>
    <row r="42" spans="1:38" ht="12.75">
      <c r="A42" s="43">
        <v>32</v>
      </c>
      <c r="B42" s="44" t="s">
        <v>68</v>
      </c>
      <c r="C42" s="52"/>
      <c r="D42" s="52"/>
      <c r="E42" s="52"/>
      <c r="F42" s="52"/>
      <c r="G42" s="52"/>
      <c r="H42" s="52"/>
      <c r="I42" s="52"/>
      <c r="J42" s="46">
        <v>0</v>
      </c>
      <c r="K42" s="52"/>
      <c r="L42" s="52"/>
      <c r="M42" s="52"/>
      <c r="N42" s="52"/>
      <c r="O42" s="52">
        <v>77845</v>
      </c>
      <c r="P42" s="52">
        <v>5857</v>
      </c>
      <c r="Q42" s="52"/>
      <c r="R42" s="52"/>
      <c r="S42" s="52"/>
      <c r="T42" s="52">
        <v>9432</v>
      </c>
      <c r="U42" s="52"/>
      <c r="V42" s="52"/>
      <c r="W42" s="52"/>
      <c r="X42" s="52"/>
      <c r="Y42" s="52"/>
      <c r="Z42" s="52"/>
      <c r="AA42" s="46">
        <v>93134</v>
      </c>
      <c r="AB42" s="52">
        <v>26580</v>
      </c>
      <c r="AC42" s="52">
        <v>134</v>
      </c>
      <c r="AD42" s="52">
        <v>129041</v>
      </c>
      <c r="AE42" s="52"/>
      <c r="AF42" s="52"/>
      <c r="AG42" s="52"/>
      <c r="AH42" s="52"/>
      <c r="AI42" s="52">
        <v>3200</v>
      </c>
      <c r="AJ42" s="52">
        <v>13210</v>
      </c>
      <c r="AK42" s="46">
        <v>172165</v>
      </c>
      <c r="AL42" s="46">
        <v>265299</v>
      </c>
    </row>
    <row r="43" spans="1:38" ht="25.5">
      <c r="A43" s="43">
        <v>33</v>
      </c>
      <c r="B43" s="44" t="s">
        <v>90</v>
      </c>
      <c r="C43" s="52"/>
      <c r="D43" s="52"/>
      <c r="E43" s="52"/>
      <c r="F43" s="52"/>
      <c r="G43" s="52">
        <v>18004</v>
      </c>
      <c r="H43" s="52">
        <v>31657</v>
      </c>
      <c r="I43" s="52"/>
      <c r="J43" s="46">
        <v>49661</v>
      </c>
      <c r="K43" s="52">
        <v>36446</v>
      </c>
      <c r="L43" s="52"/>
      <c r="M43" s="52">
        <v>27901</v>
      </c>
      <c r="N43" s="52"/>
      <c r="O43" s="52">
        <v>2285</v>
      </c>
      <c r="P43" s="52">
        <v>12807</v>
      </c>
      <c r="Q43" s="52">
        <v>150</v>
      </c>
      <c r="R43" s="52">
        <v>15612</v>
      </c>
      <c r="S43" s="52"/>
      <c r="T43" s="52">
        <v>3070</v>
      </c>
      <c r="U43" s="52">
        <v>626</v>
      </c>
      <c r="V43" s="52"/>
      <c r="W43" s="52"/>
      <c r="X43" s="52">
        <v>15182</v>
      </c>
      <c r="Y43" s="52"/>
      <c r="Z43" s="52">
        <v>0</v>
      </c>
      <c r="AA43" s="46">
        <v>114079</v>
      </c>
      <c r="AB43" s="52">
        <v>51378</v>
      </c>
      <c r="AC43" s="52">
        <v>4671</v>
      </c>
      <c r="AD43" s="52"/>
      <c r="AE43" s="52"/>
      <c r="AF43" s="52">
        <v>512</v>
      </c>
      <c r="AG43" s="52"/>
      <c r="AH43" s="52">
        <v>234</v>
      </c>
      <c r="AI43" s="52">
        <v>235</v>
      </c>
      <c r="AJ43" s="52">
        <v>7140</v>
      </c>
      <c r="AK43" s="46">
        <v>64170</v>
      </c>
      <c r="AL43" s="46">
        <v>227910</v>
      </c>
    </row>
    <row r="44" spans="1:38" ht="12.75">
      <c r="A44" s="43">
        <v>34</v>
      </c>
      <c r="B44" s="44" t="s">
        <v>76</v>
      </c>
      <c r="C44" s="52"/>
      <c r="D44" s="52"/>
      <c r="E44" s="52"/>
      <c r="F44" s="52"/>
      <c r="G44" s="52">
        <v>392</v>
      </c>
      <c r="H44" s="52">
        <v>56140</v>
      </c>
      <c r="I44" s="52"/>
      <c r="J44" s="46">
        <v>56532</v>
      </c>
      <c r="K44" s="52">
        <v>5767</v>
      </c>
      <c r="L44" s="52"/>
      <c r="M44" s="52"/>
      <c r="N44" s="52">
        <v>186</v>
      </c>
      <c r="O44" s="52">
        <v>952</v>
      </c>
      <c r="P44" s="52">
        <v>562</v>
      </c>
      <c r="Q44" s="52">
        <v>0</v>
      </c>
      <c r="R44" s="52"/>
      <c r="S44" s="52">
        <v>51</v>
      </c>
      <c r="T44" s="52">
        <v>2616</v>
      </c>
      <c r="U44" s="52"/>
      <c r="V44" s="52"/>
      <c r="W44" s="52"/>
      <c r="X44" s="52"/>
      <c r="Y44" s="52"/>
      <c r="Z44" s="52"/>
      <c r="AA44" s="46">
        <v>10134</v>
      </c>
      <c r="AB44" s="52">
        <v>66351</v>
      </c>
      <c r="AC44" s="52">
        <v>2305</v>
      </c>
      <c r="AD44" s="52"/>
      <c r="AE44" s="52"/>
      <c r="AF44" s="52">
        <v>238</v>
      </c>
      <c r="AG44" s="52"/>
      <c r="AH44" s="52"/>
      <c r="AI44" s="52">
        <v>1897</v>
      </c>
      <c r="AJ44" s="52">
        <v>17800</v>
      </c>
      <c r="AK44" s="46">
        <v>88591</v>
      </c>
      <c r="AL44" s="46">
        <v>155257</v>
      </c>
    </row>
    <row r="45" spans="1:38" ht="25.5">
      <c r="A45" s="43">
        <v>35</v>
      </c>
      <c r="B45" s="44" t="s">
        <v>73</v>
      </c>
      <c r="C45" s="52"/>
      <c r="D45" s="52"/>
      <c r="E45" s="52"/>
      <c r="F45" s="52"/>
      <c r="G45" s="52">
        <v>3085</v>
      </c>
      <c r="H45" s="52"/>
      <c r="I45" s="52"/>
      <c r="J45" s="46">
        <v>3085</v>
      </c>
      <c r="K45" s="52"/>
      <c r="L45" s="52">
        <v>119</v>
      </c>
      <c r="M45" s="52">
        <v>5205</v>
      </c>
      <c r="N45" s="52">
        <v>2121</v>
      </c>
      <c r="O45" s="52">
        <v>5210</v>
      </c>
      <c r="P45" s="52">
        <v>43814</v>
      </c>
      <c r="Q45" s="52">
        <v>1093</v>
      </c>
      <c r="R45" s="52">
        <v>821</v>
      </c>
      <c r="S45" s="52">
        <v>2240</v>
      </c>
      <c r="T45" s="52">
        <v>8830</v>
      </c>
      <c r="U45" s="52"/>
      <c r="V45" s="52"/>
      <c r="W45" s="52"/>
      <c r="X45" s="52">
        <v>26790</v>
      </c>
      <c r="Y45" s="52"/>
      <c r="Z45" s="52"/>
      <c r="AA45" s="46">
        <v>96243</v>
      </c>
      <c r="AB45" s="52"/>
      <c r="AC45" s="52"/>
      <c r="AD45" s="52"/>
      <c r="AE45" s="52"/>
      <c r="AF45" s="52">
        <v>378</v>
      </c>
      <c r="AG45" s="52"/>
      <c r="AH45" s="52"/>
      <c r="AI45" s="52"/>
      <c r="AJ45" s="52">
        <v>17080</v>
      </c>
      <c r="AK45" s="46">
        <v>17458</v>
      </c>
      <c r="AL45" s="46">
        <v>116786</v>
      </c>
    </row>
    <row r="46" spans="1:38" ht="12.75">
      <c r="A46" s="43">
        <v>36</v>
      </c>
      <c r="B46" s="44" t="s">
        <v>79</v>
      </c>
      <c r="C46" s="52"/>
      <c r="D46" s="52"/>
      <c r="E46" s="52"/>
      <c r="F46" s="52"/>
      <c r="G46" s="52"/>
      <c r="H46" s="52">
        <v>19622</v>
      </c>
      <c r="I46" s="52"/>
      <c r="J46" s="46">
        <v>19622</v>
      </c>
      <c r="K46" s="52"/>
      <c r="L46" s="52"/>
      <c r="M46" s="52"/>
      <c r="N46" s="52"/>
      <c r="O46" s="52">
        <v>327</v>
      </c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46">
        <v>327</v>
      </c>
      <c r="AB46" s="52">
        <v>43830</v>
      </c>
      <c r="AC46" s="52"/>
      <c r="AD46" s="52">
        <v>19431</v>
      </c>
      <c r="AE46" s="52"/>
      <c r="AF46" s="52"/>
      <c r="AG46" s="52"/>
      <c r="AH46" s="52"/>
      <c r="AI46" s="52"/>
      <c r="AJ46" s="52">
        <v>2927</v>
      </c>
      <c r="AK46" s="46">
        <v>66188</v>
      </c>
      <c r="AL46" s="46">
        <v>86137</v>
      </c>
    </row>
    <row r="47" spans="1:38" ht="25.5">
      <c r="A47" s="43">
        <v>37</v>
      </c>
      <c r="B47" s="44" t="s">
        <v>81</v>
      </c>
      <c r="C47" s="52">
        <v>2765</v>
      </c>
      <c r="D47" s="52">
        <v>75553</v>
      </c>
      <c r="E47" s="52"/>
      <c r="F47" s="52"/>
      <c r="G47" s="52"/>
      <c r="H47" s="52"/>
      <c r="I47" s="52"/>
      <c r="J47" s="46">
        <v>78318</v>
      </c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46">
        <v>0</v>
      </c>
      <c r="AB47" s="52"/>
      <c r="AC47" s="52"/>
      <c r="AD47" s="52"/>
      <c r="AE47" s="52"/>
      <c r="AF47" s="52"/>
      <c r="AG47" s="52"/>
      <c r="AH47" s="52"/>
      <c r="AI47" s="52"/>
      <c r="AJ47" s="52"/>
      <c r="AK47" s="46">
        <v>0</v>
      </c>
      <c r="AL47" s="46">
        <v>78318</v>
      </c>
    </row>
    <row r="48" spans="1:38" ht="12.75">
      <c r="A48" s="43">
        <v>38</v>
      </c>
      <c r="B48" s="44" t="s">
        <v>78</v>
      </c>
      <c r="C48" s="52"/>
      <c r="D48" s="52"/>
      <c r="E48" s="52"/>
      <c r="F48" s="52"/>
      <c r="G48" s="52"/>
      <c r="H48" s="52"/>
      <c r="I48" s="52"/>
      <c r="J48" s="46">
        <v>0</v>
      </c>
      <c r="K48" s="52">
        <v>241</v>
      </c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46">
        <v>241</v>
      </c>
      <c r="AB48" s="52">
        <v>72808</v>
      </c>
      <c r="AC48" s="52"/>
      <c r="AD48" s="52"/>
      <c r="AE48" s="52"/>
      <c r="AF48" s="52"/>
      <c r="AG48" s="52"/>
      <c r="AH48" s="52"/>
      <c r="AI48" s="52"/>
      <c r="AJ48" s="52">
        <v>41</v>
      </c>
      <c r="AK48" s="46">
        <v>72849</v>
      </c>
      <c r="AL48" s="46">
        <v>73090</v>
      </c>
    </row>
    <row r="49" spans="1:38" ht="12.75">
      <c r="A49" s="43">
        <v>39</v>
      </c>
      <c r="B49" s="44" t="s">
        <v>80</v>
      </c>
      <c r="C49" s="52"/>
      <c r="D49" s="52"/>
      <c r="E49" s="52"/>
      <c r="F49" s="52"/>
      <c r="G49" s="52">
        <v>16</v>
      </c>
      <c r="H49" s="52"/>
      <c r="I49" s="52"/>
      <c r="J49" s="46">
        <v>16</v>
      </c>
      <c r="K49" s="52">
        <v>1346</v>
      </c>
      <c r="L49" s="52"/>
      <c r="M49" s="52"/>
      <c r="N49" s="52"/>
      <c r="O49" s="52">
        <v>40387</v>
      </c>
      <c r="P49" s="52">
        <v>28</v>
      </c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46">
        <v>41761</v>
      </c>
      <c r="AB49" s="52">
        <v>10835</v>
      </c>
      <c r="AC49" s="52"/>
      <c r="AD49" s="52"/>
      <c r="AE49" s="52"/>
      <c r="AF49" s="52"/>
      <c r="AG49" s="52"/>
      <c r="AH49" s="52"/>
      <c r="AI49" s="52"/>
      <c r="AJ49" s="52">
        <v>1320</v>
      </c>
      <c r="AK49" s="46">
        <v>12155</v>
      </c>
      <c r="AL49" s="46">
        <v>53932</v>
      </c>
    </row>
    <row r="50" spans="1:38" ht="25.5">
      <c r="A50" s="43">
        <v>40</v>
      </c>
      <c r="B50" s="44" t="s">
        <v>96</v>
      </c>
      <c r="C50" s="52"/>
      <c r="D50" s="52"/>
      <c r="E50" s="52"/>
      <c r="F50" s="52"/>
      <c r="G50" s="52">
        <v>1</v>
      </c>
      <c r="H50" s="52"/>
      <c r="I50" s="52"/>
      <c r="J50" s="46">
        <v>1</v>
      </c>
      <c r="K50" s="52">
        <v>10067</v>
      </c>
      <c r="L50" s="52"/>
      <c r="M50" s="52"/>
      <c r="N50" s="52"/>
      <c r="O50" s="52"/>
      <c r="P50" s="52">
        <v>211</v>
      </c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46">
        <v>10278</v>
      </c>
      <c r="AB50" s="52">
        <v>89</v>
      </c>
      <c r="AC50" s="52"/>
      <c r="AD50" s="52">
        <v>10996</v>
      </c>
      <c r="AE50" s="52"/>
      <c r="AF50" s="52"/>
      <c r="AG50" s="52"/>
      <c r="AH50" s="52"/>
      <c r="AI50" s="52"/>
      <c r="AJ50" s="52">
        <v>347</v>
      </c>
      <c r="AK50" s="46">
        <v>11432</v>
      </c>
      <c r="AL50" s="46">
        <v>21711</v>
      </c>
    </row>
    <row r="51" spans="1:38" ht="25.5">
      <c r="A51" s="43">
        <v>41</v>
      </c>
      <c r="B51" s="44" t="s">
        <v>100</v>
      </c>
      <c r="C51" s="52"/>
      <c r="D51" s="52"/>
      <c r="E51" s="52"/>
      <c r="F51" s="52"/>
      <c r="G51" s="52"/>
      <c r="H51" s="52">
        <v>5440</v>
      </c>
      <c r="I51" s="52">
        <v>0</v>
      </c>
      <c r="J51" s="46">
        <v>5440</v>
      </c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46">
        <v>0</v>
      </c>
      <c r="AB51" s="52"/>
      <c r="AC51" s="52"/>
      <c r="AD51" s="52"/>
      <c r="AE51" s="52"/>
      <c r="AF51" s="52"/>
      <c r="AG51" s="52"/>
      <c r="AH51" s="52"/>
      <c r="AI51" s="52"/>
      <c r="AJ51" s="52"/>
      <c r="AK51" s="46">
        <v>0</v>
      </c>
      <c r="AL51" s="46">
        <v>5440</v>
      </c>
    </row>
    <row r="52" spans="1:38" ht="25.5">
      <c r="A52" s="43">
        <v>42</v>
      </c>
      <c r="B52" s="44" t="s">
        <v>97</v>
      </c>
      <c r="C52" s="52"/>
      <c r="D52" s="52"/>
      <c r="E52" s="52"/>
      <c r="F52" s="52"/>
      <c r="G52" s="52">
        <v>386</v>
      </c>
      <c r="H52" s="52"/>
      <c r="I52" s="52"/>
      <c r="J52" s="46">
        <v>386</v>
      </c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46">
        <v>0</v>
      </c>
      <c r="AB52" s="52"/>
      <c r="AC52" s="52"/>
      <c r="AD52" s="52"/>
      <c r="AE52" s="52"/>
      <c r="AF52" s="52"/>
      <c r="AG52" s="52"/>
      <c r="AH52" s="52"/>
      <c r="AI52" s="52"/>
      <c r="AJ52" s="52"/>
      <c r="AK52" s="46">
        <v>0</v>
      </c>
      <c r="AL52" s="46">
        <v>386</v>
      </c>
    </row>
    <row r="53" spans="1:38" ht="12.75">
      <c r="A53" s="43">
        <v>43</v>
      </c>
      <c r="B53" s="44" t="s">
        <v>83</v>
      </c>
      <c r="C53" s="52">
        <v>-2013</v>
      </c>
      <c r="D53" s="52">
        <v>-28</v>
      </c>
      <c r="E53" s="52"/>
      <c r="F53" s="52"/>
      <c r="G53" s="52"/>
      <c r="H53" s="52"/>
      <c r="I53" s="52"/>
      <c r="J53" s="46">
        <v>-2041</v>
      </c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46">
        <v>0</v>
      </c>
      <c r="AB53" s="52"/>
      <c r="AC53" s="52"/>
      <c r="AD53" s="52"/>
      <c r="AE53" s="52"/>
      <c r="AF53" s="52"/>
      <c r="AG53" s="52"/>
      <c r="AH53" s="52"/>
      <c r="AI53" s="52"/>
      <c r="AJ53" s="52"/>
      <c r="AK53" s="46">
        <v>0</v>
      </c>
      <c r="AL53" s="46">
        <v>-2041</v>
      </c>
    </row>
    <row r="54" spans="1:38" ht="12.75">
      <c r="A54" s="47">
        <v>44</v>
      </c>
      <c r="B54" s="48" t="s">
        <v>93</v>
      </c>
      <c r="C54" s="55"/>
      <c r="D54" s="55"/>
      <c r="E54" s="55"/>
      <c r="F54" s="55"/>
      <c r="G54" s="55"/>
      <c r="H54" s="55"/>
      <c r="I54" s="55"/>
      <c r="J54" s="50">
        <v>0</v>
      </c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0">
        <v>0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0">
        <v>0</v>
      </c>
      <c r="AL54" s="50">
        <v>0</v>
      </c>
    </row>
    <row r="55" spans="10:38" ht="12.75">
      <c r="J55" s="10"/>
      <c r="AA55" s="10"/>
      <c r="AK55" s="10"/>
      <c r="AL55" s="10"/>
    </row>
    <row r="56" ht="12.75">
      <c r="B56" s="6" t="s">
        <v>95</v>
      </c>
    </row>
  </sheetData>
  <sheetProtection/>
  <mergeCells count="12">
    <mergeCell ref="AL8:AL10"/>
    <mergeCell ref="C9:J9"/>
    <mergeCell ref="K9:AA9"/>
    <mergeCell ref="AB9:AK9"/>
    <mergeCell ref="M2:V2"/>
    <mergeCell ref="L3:U3"/>
    <mergeCell ref="A8:A10"/>
    <mergeCell ref="B8:B10"/>
    <mergeCell ref="AK7:AL7"/>
    <mergeCell ref="A5:AL5"/>
    <mergeCell ref="C8:F8"/>
    <mergeCell ref="G8:AK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showGridLines="0" zoomScale="75" zoomScaleNormal="75" zoomScalePageLayoutView="0" workbookViewId="0" topLeftCell="A1">
      <selection activeCell="B8" sqref="B8:B10"/>
    </sheetView>
  </sheetViews>
  <sheetFormatPr defaultColWidth="9.00390625" defaultRowHeight="12.75"/>
  <cols>
    <col min="1" max="1" width="3.625" style="6" bestFit="1" customWidth="1"/>
    <col min="2" max="2" width="35.375" style="6" customWidth="1"/>
    <col min="3" max="3" width="13.75390625" style="6" customWidth="1"/>
    <col min="4" max="4" width="13.00390625" style="6" customWidth="1"/>
    <col min="5" max="5" width="12.375" style="6" customWidth="1"/>
    <col min="6" max="6" width="9.625" style="6" customWidth="1"/>
    <col min="7" max="7" width="13.75390625" style="6" customWidth="1"/>
    <col min="8" max="8" width="13.25390625" style="6" customWidth="1"/>
    <col min="9" max="9" width="9.375" style="6" bestFit="1" customWidth="1"/>
    <col min="10" max="10" width="15.125" style="6" customWidth="1"/>
    <col min="11" max="11" width="14.00390625" style="6" customWidth="1"/>
    <col min="12" max="12" width="13.00390625" style="6" customWidth="1"/>
    <col min="13" max="13" width="11.875" style="6" customWidth="1"/>
    <col min="14" max="14" width="11.125" style="6" customWidth="1"/>
    <col min="15" max="15" width="13.00390625" style="6" customWidth="1"/>
    <col min="16" max="16" width="13.875" style="6" customWidth="1"/>
    <col min="17" max="17" width="12.625" style="6" customWidth="1"/>
    <col min="18" max="19" width="11.375" style="6" customWidth="1"/>
    <col min="20" max="20" width="13.75390625" style="6" customWidth="1"/>
    <col min="21" max="21" width="11.75390625" style="6" customWidth="1"/>
    <col min="22" max="22" width="9.25390625" style="6" bestFit="1" customWidth="1"/>
    <col min="23" max="23" width="12.75390625" style="6" customWidth="1"/>
    <col min="24" max="24" width="14.875" style="6" customWidth="1"/>
    <col min="25" max="25" width="9.25390625" style="6" bestFit="1" customWidth="1"/>
    <col min="26" max="26" width="12.375" style="6" customWidth="1"/>
    <col min="27" max="27" width="11.125" style="6" bestFit="1" customWidth="1"/>
    <col min="28" max="28" width="12.875" style="6" customWidth="1"/>
    <col min="29" max="29" width="12.375" style="6" customWidth="1"/>
    <col min="30" max="30" width="12.625" style="6" customWidth="1"/>
    <col min="31" max="31" width="9.25390625" style="6" bestFit="1" customWidth="1"/>
    <col min="32" max="32" width="11.875" style="6" customWidth="1"/>
    <col min="33" max="33" width="9.25390625" style="6" bestFit="1" customWidth="1"/>
    <col min="34" max="35" width="11.25390625" style="6" customWidth="1"/>
    <col min="36" max="36" width="13.25390625" style="6" customWidth="1"/>
    <col min="37" max="37" width="11.125" style="6" bestFit="1" customWidth="1"/>
    <col min="38" max="38" width="13.125" style="6" customWidth="1"/>
    <col min="39" max="16384" width="9.1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88" t="s">
        <v>0</v>
      </c>
      <c r="N2" s="88"/>
      <c r="O2" s="88"/>
      <c r="P2" s="88"/>
      <c r="Q2" s="88"/>
      <c r="R2" s="88"/>
      <c r="S2" s="88"/>
      <c r="T2" s="88"/>
      <c r="U2" s="88"/>
      <c r="V2" s="88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88" t="s">
        <v>103</v>
      </c>
      <c r="M3" s="88"/>
      <c r="N3" s="88"/>
      <c r="O3" s="88"/>
      <c r="P3" s="88"/>
      <c r="Q3" s="88"/>
      <c r="R3" s="88"/>
      <c r="S3" s="88"/>
      <c r="T3" s="88"/>
      <c r="U3" s="88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7"/>
      <c r="M4" s="7"/>
      <c r="N4" s="7"/>
      <c r="O4" s="7"/>
      <c r="P4" s="7"/>
      <c r="Q4" s="7"/>
      <c r="R4" s="7"/>
      <c r="S4" s="7"/>
      <c r="T4" s="7"/>
      <c r="U4" s="7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</row>
    <row r="6" spans="1:38" ht="18">
      <c r="A6" s="1"/>
      <c r="B6" s="2"/>
      <c r="C6" s="2"/>
      <c r="D6" s="2"/>
      <c r="E6" s="2"/>
      <c r="F6" s="2"/>
      <c r="G6" s="2"/>
      <c r="H6" s="1"/>
      <c r="I6" s="1"/>
      <c r="J6" s="1"/>
      <c r="K6" s="3"/>
      <c r="L6" s="7"/>
      <c r="M6" s="7"/>
      <c r="N6" s="7"/>
      <c r="O6" s="7"/>
      <c r="P6" s="7"/>
      <c r="Q6" s="7"/>
      <c r="R6" s="7"/>
      <c r="S6" s="7"/>
      <c r="T6" s="7"/>
      <c r="U6" s="7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5"/>
      <c r="AL6" s="5"/>
    </row>
    <row r="7" spans="1:38" ht="14.25">
      <c r="A7" s="8"/>
      <c r="B7" s="9"/>
      <c r="C7" s="9"/>
      <c r="D7" s="9"/>
      <c r="E7" s="9"/>
      <c r="F7" s="9"/>
      <c r="G7" s="9"/>
      <c r="H7" s="8"/>
      <c r="I7" s="8"/>
      <c r="J7" s="8"/>
      <c r="K7" s="3"/>
      <c r="L7" s="3"/>
      <c r="M7" s="3"/>
      <c r="N7" s="8"/>
      <c r="O7" s="3"/>
      <c r="P7" s="3"/>
      <c r="Q7" s="3"/>
      <c r="R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93" t="s">
        <v>1</v>
      </c>
      <c r="AL7" s="93"/>
    </row>
    <row r="8" spans="1:38" ht="14.25">
      <c r="A8" s="98" t="s">
        <v>2</v>
      </c>
      <c r="B8" s="95" t="s">
        <v>3</v>
      </c>
      <c r="C8" s="95" t="s">
        <v>4</v>
      </c>
      <c r="D8" s="95"/>
      <c r="E8" s="95"/>
      <c r="F8" s="95"/>
      <c r="G8" s="95" t="s">
        <v>5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 t="s">
        <v>6</v>
      </c>
    </row>
    <row r="9" spans="1:38" ht="14.25">
      <c r="A9" s="98"/>
      <c r="B9" s="95"/>
      <c r="C9" s="95" t="s">
        <v>7</v>
      </c>
      <c r="D9" s="95"/>
      <c r="E9" s="95"/>
      <c r="F9" s="95"/>
      <c r="G9" s="95"/>
      <c r="H9" s="95"/>
      <c r="I9" s="95"/>
      <c r="J9" s="95"/>
      <c r="K9" s="95" t="s">
        <v>8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 t="s">
        <v>9</v>
      </c>
      <c r="AC9" s="95"/>
      <c r="AD9" s="95"/>
      <c r="AE9" s="95"/>
      <c r="AF9" s="95"/>
      <c r="AG9" s="95"/>
      <c r="AH9" s="95"/>
      <c r="AI9" s="95"/>
      <c r="AJ9" s="95"/>
      <c r="AK9" s="95"/>
      <c r="AL9" s="95"/>
    </row>
    <row r="10" spans="1:38" ht="228">
      <c r="A10" s="98"/>
      <c r="B10" s="95"/>
      <c r="C10" s="38" t="s">
        <v>10</v>
      </c>
      <c r="D10" s="38" t="s">
        <v>11</v>
      </c>
      <c r="E10" s="38" t="s">
        <v>30</v>
      </c>
      <c r="F10" s="38" t="s">
        <v>31</v>
      </c>
      <c r="G10" s="38" t="s">
        <v>32</v>
      </c>
      <c r="H10" s="37" t="s">
        <v>33</v>
      </c>
      <c r="I10" s="37" t="s">
        <v>12</v>
      </c>
      <c r="J10" s="37" t="s">
        <v>13</v>
      </c>
      <c r="K10" s="37" t="s">
        <v>14</v>
      </c>
      <c r="L10" s="37" t="s">
        <v>15</v>
      </c>
      <c r="M10" s="37" t="s">
        <v>16</v>
      </c>
      <c r="N10" s="37" t="s">
        <v>17</v>
      </c>
      <c r="O10" s="37" t="s">
        <v>18</v>
      </c>
      <c r="P10" s="37" t="s">
        <v>19</v>
      </c>
      <c r="Q10" s="37" t="s">
        <v>20</v>
      </c>
      <c r="R10" s="37" t="s">
        <v>21</v>
      </c>
      <c r="S10" s="37" t="s">
        <v>22</v>
      </c>
      <c r="T10" s="37" t="s">
        <v>34</v>
      </c>
      <c r="U10" s="37" t="s">
        <v>36</v>
      </c>
      <c r="V10" s="37" t="s">
        <v>35</v>
      </c>
      <c r="W10" s="37" t="s">
        <v>37</v>
      </c>
      <c r="X10" s="37" t="s">
        <v>38</v>
      </c>
      <c r="Y10" s="37" t="s">
        <v>39</v>
      </c>
      <c r="Z10" s="37" t="s">
        <v>12</v>
      </c>
      <c r="AA10" s="37" t="s">
        <v>13</v>
      </c>
      <c r="AB10" s="37" t="s">
        <v>23</v>
      </c>
      <c r="AC10" s="37" t="s">
        <v>24</v>
      </c>
      <c r="AD10" s="37" t="s">
        <v>29</v>
      </c>
      <c r="AE10" s="37" t="s">
        <v>25</v>
      </c>
      <c r="AF10" s="37" t="s">
        <v>40</v>
      </c>
      <c r="AG10" s="38" t="s">
        <v>26</v>
      </c>
      <c r="AH10" s="38" t="s">
        <v>27</v>
      </c>
      <c r="AI10" s="38" t="s">
        <v>28</v>
      </c>
      <c r="AJ10" s="37" t="s">
        <v>41</v>
      </c>
      <c r="AK10" s="38" t="s">
        <v>13</v>
      </c>
      <c r="AL10" s="95"/>
    </row>
    <row r="11" spans="1:38" ht="12.75">
      <c r="A11" s="39">
        <v>1</v>
      </c>
      <c r="B11" s="40" t="s">
        <v>45</v>
      </c>
      <c r="C11" s="51"/>
      <c r="D11" s="51"/>
      <c r="E11" s="51"/>
      <c r="F11" s="51"/>
      <c r="G11" s="51">
        <v>1480</v>
      </c>
      <c r="H11" s="51">
        <v>595</v>
      </c>
      <c r="I11" s="51"/>
      <c r="J11" s="42">
        <v>2075</v>
      </c>
      <c r="K11" s="51">
        <v>2110</v>
      </c>
      <c r="L11" s="51">
        <v>0</v>
      </c>
      <c r="M11" s="51">
        <v>0</v>
      </c>
      <c r="N11" s="51">
        <v>0</v>
      </c>
      <c r="O11" s="51">
        <v>2446</v>
      </c>
      <c r="P11" s="51">
        <v>4333364</v>
      </c>
      <c r="Q11" s="51">
        <v>1758</v>
      </c>
      <c r="R11" s="51">
        <v>0</v>
      </c>
      <c r="S11" s="51"/>
      <c r="T11" s="51">
        <v>11553624</v>
      </c>
      <c r="U11" s="51"/>
      <c r="V11" s="51"/>
      <c r="W11" s="51"/>
      <c r="X11" s="51"/>
      <c r="Y11" s="51"/>
      <c r="Z11" s="51"/>
      <c r="AA11" s="42">
        <v>15893302</v>
      </c>
      <c r="AB11" s="58">
        <v>264390</v>
      </c>
      <c r="AC11" s="58">
        <v>13289</v>
      </c>
      <c r="AD11" s="58"/>
      <c r="AE11" s="58">
        <v>805</v>
      </c>
      <c r="AF11" s="58">
        <v>65902</v>
      </c>
      <c r="AG11" s="58"/>
      <c r="AH11" s="58">
        <v>315</v>
      </c>
      <c r="AI11" s="58">
        <v>12047</v>
      </c>
      <c r="AJ11" s="58">
        <v>78379</v>
      </c>
      <c r="AK11" s="42">
        <v>435127</v>
      </c>
      <c r="AL11" s="42">
        <v>16330504</v>
      </c>
    </row>
    <row r="12" spans="1:38" ht="25.5">
      <c r="A12" s="43">
        <v>2</v>
      </c>
      <c r="B12" s="53" t="s">
        <v>85</v>
      </c>
      <c r="C12" s="54"/>
      <c r="D12" s="54"/>
      <c r="E12" s="54"/>
      <c r="F12" s="54"/>
      <c r="G12" s="54">
        <v>37183</v>
      </c>
      <c r="H12" s="54">
        <v>564120</v>
      </c>
      <c r="I12" s="54"/>
      <c r="J12" s="46">
        <v>601303</v>
      </c>
      <c r="K12" s="54">
        <v>406283</v>
      </c>
      <c r="L12" s="54">
        <v>366001</v>
      </c>
      <c r="M12" s="54">
        <v>96661</v>
      </c>
      <c r="N12" s="54">
        <v>307351</v>
      </c>
      <c r="O12" s="54">
        <v>2089218</v>
      </c>
      <c r="P12" s="54">
        <v>8521480</v>
      </c>
      <c r="Q12" s="54">
        <v>4492</v>
      </c>
      <c r="R12" s="54">
        <v>25209</v>
      </c>
      <c r="S12" s="54">
        <v>31307</v>
      </c>
      <c r="T12" s="54">
        <v>349008</v>
      </c>
      <c r="U12" s="54">
        <v>27290</v>
      </c>
      <c r="V12" s="54"/>
      <c r="W12" s="54">
        <v>328104</v>
      </c>
      <c r="X12" s="54">
        <v>37560</v>
      </c>
      <c r="Y12" s="54"/>
      <c r="Z12" s="54"/>
      <c r="AA12" s="46">
        <v>12589964</v>
      </c>
      <c r="AB12" s="54">
        <v>60822</v>
      </c>
      <c r="AC12" s="54">
        <v>4686</v>
      </c>
      <c r="AD12" s="54">
        <v>1657</v>
      </c>
      <c r="AE12" s="54">
        <v>12</v>
      </c>
      <c r="AF12" s="54">
        <v>8463</v>
      </c>
      <c r="AG12" s="54">
        <v>169</v>
      </c>
      <c r="AH12" s="54">
        <v>2072</v>
      </c>
      <c r="AI12" s="54">
        <v>448460</v>
      </c>
      <c r="AJ12" s="54">
        <v>1322530</v>
      </c>
      <c r="AK12" s="46">
        <v>1848871</v>
      </c>
      <c r="AL12" s="46">
        <v>15040138</v>
      </c>
    </row>
    <row r="13" spans="1:38" ht="12.75">
      <c r="A13" s="43">
        <v>3</v>
      </c>
      <c r="B13" s="53" t="s">
        <v>47</v>
      </c>
      <c r="C13" s="54"/>
      <c r="D13" s="54"/>
      <c r="E13" s="54"/>
      <c r="F13" s="54"/>
      <c r="G13" s="54">
        <v>226755</v>
      </c>
      <c r="H13" s="54">
        <v>2368845</v>
      </c>
      <c r="I13" s="54"/>
      <c r="J13" s="46">
        <v>2595600</v>
      </c>
      <c r="K13" s="54">
        <v>413569</v>
      </c>
      <c r="L13" s="54">
        <v>20804</v>
      </c>
      <c r="M13" s="54">
        <v>369910</v>
      </c>
      <c r="N13" s="54">
        <v>71241</v>
      </c>
      <c r="O13" s="54">
        <v>84183</v>
      </c>
      <c r="P13" s="54">
        <v>2298195</v>
      </c>
      <c r="Q13" s="54">
        <v>9315</v>
      </c>
      <c r="R13" s="54">
        <v>230158</v>
      </c>
      <c r="S13" s="54">
        <v>53201</v>
      </c>
      <c r="T13" s="54">
        <v>568671</v>
      </c>
      <c r="U13" s="54">
        <v>6741</v>
      </c>
      <c r="V13" s="54"/>
      <c r="W13" s="54"/>
      <c r="X13" s="54">
        <v>2135987</v>
      </c>
      <c r="Y13" s="54"/>
      <c r="Z13" s="54"/>
      <c r="AA13" s="46">
        <v>6261975</v>
      </c>
      <c r="AB13" s="54">
        <v>925699</v>
      </c>
      <c r="AC13" s="54">
        <v>76595</v>
      </c>
      <c r="AD13" s="54">
        <v>169126</v>
      </c>
      <c r="AE13" s="54">
        <v>3809</v>
      </c>
      <c r="AF13" s="54">
        <v>44392</v>
      </c>
      <c r="AG13" s="54">
        <v>259</v>
      </c>
      <c r="AH13" s="54">
        <v>1757</v>
      </c>
      <c r="AI13" s="54">
        <v>65937</v>
      </c>
      <c r="AJ13" s="54">
        <v>507139</v>
      </c>
      <c r="AK13" s="46">
        <v>1794713</v>
      </c>
      <c r="AL13" s="46">
        <v>10652288</v>
      </c>
    </row>
    <row r="14" spans="1:38" ht="12.75">
      <c r="A14" s="43">
        <v>4</v>
      </c>
      <c r="B14" s="44" t="s">
        <v>43</v>
      </c>
      <c r="C14" s="52"/>
      <c r="D14" s="52"/>
      <c r="E14" s="52"/>
      <c r="F14" s="52"/>
      <c r="G14" s="52">
        <v>14046</v>
      </c>
      <c r="H14" s="52">
        <v>144035</v>
      </c>
      <c r="I14" s="52"/>
      <c r="J14" s="46">
        <v>158081</v>
      </c>
      <c r="K14" s="52">
        <v>157255</v>
      </c>
      <c r="L14" s="52"/>
      <c r="M14" s="52">
        <v>32618</v>
      </c>
      <c r="N14" s="52">
        <v>1629</v>
      </c>
      <c r="O14" s="52">
        <v>26677</v>
      </c>
      <c r="P14" s="52">
        <v>29389</v>
      </c>
      <c r="Q14" s="52">
        <v>1629</v>
      </c>
      <c r="R14" s="52">
        <v>11085</v>
      </c>
      <c r="S14" s="52">
        <v>675</v>
      </c>
      <c r="T14" s="52">
        <v>728272</v>
      </c>
      <c r="U14" s="52"/>
      <c r="V14" s="52"/>
      <c r="W14" s="52">
        <v>71</v>
      </c>
      <c r="X14" s="52">
        <v>8429751</v>
      </c>
      <c r="Y14" s="52"/>
      <c r="Z14" s="52">
        <v>0</v>
      </c>
      <c r="AA14" s="46">
        <v>9419051</v>
      </c>
      <c r="AB14" s="54">
        <v>271224</v>
      </c>
      <c r="AC14" s="54">
        <v>14114</v>
      </c>
      <c r="AD14" s="54">
        <v>296949</v>
      </c>
      <c r="AE14" s="54">
        <v>1419</v>
      </c>
      <c r="AF14" s="54">
        <v>13389</v>
      </c>
      <c r="AG14" s="54">
        <v>101</v>
      </c>
      <c r="AH14" s="54">
        <v>1318</v>
      </c>
      <c r="AI14" s="54">
        <v>14104</v>
      </c>
      <c r="AJ14" s="54">
        <v>135893</v>
      </c>
      <c r="AK14" s="46">
        <v>748511</v>
      </c>
      <c r="AL14" s="46">
        <v>10325643</v>
      </c>
    </row>
    <row r="15" spans="1:38" ht="12.75">
      <c r="A15" s="43">
        <v>5</v>
      </c>
      <c r="B15" s="44" t="s">
        <v>50</v>
      </c>
      <c r="C15" s="52"/>
      <c r="D15" s="52"/>
      <c r="E15" s="52"/>
      <c r="F15" s="52"/>
      <c r="G15" s="52">
        <v>280290</v>
      </c>
      <c r="H15" s="52">
        <v>284282</v>
      </c>
      <c r="I15" s="52"/>
      <c r="J15" s="46">
        <v>564572</v>
      </c>
      <c r="K15" s="52">
        <v>461447</v>
      </c>
      <c r="L15" s="52">
        <v>609412</v>
      </c>
      <c r="M15" s="52">
        <v>122515</v>
      </c>
      <c r="N15" s="52">
        <v>20537</v>
      </c>
      <c r="O15" s="52">
        <v>569216</v>
      </c>
      <c r="P15" s="52">
        <v>2269749</v>
      </c>
      <c r="Q15" s="52">
        <v>55088</v>
      </c>
      <c r="R15" s="52">
        <v>71226</v>
      </c>
      <c r="S15" s="52">
        <v>30029</v>
      </c>
      <c r="T15" s="52">
        <v>1010429</v>
      </c>
      <c r="U15" s="52">
        <v>0</v>
      </c>
      <c r="V15" s="52"/>
      <c r="W15" s="52"/>
      <c r="X15" s="52">
        <v>425003</v>
      </c>
      <c r="Y15" s="52"/>
      <c r="Z15" s="52"/>
      <c r="AA15" s="46">
        <v>5644651</v>
      </c>
      <c r="AB15" s="54">
        <v>471906</v>
      </c>
      <c r="AC15" s="54">
        <v>9554</v>
      </c>
      <c r="AD15" s="54"/>
      <c r="AE15" s="54">
        <v>2988</v>
      </c>
      <c r="AF15" s="54">
        <v>21165</v>
      </c>
      <c r="AG15" s="54">
        <v>1978</v>
      </c>
      <c r="AH15" s="54">
        <v>3841</v>
      </c>
      <c r="AI15" s="54">
        <v>26115</v>
      </c>
      <c r="AJ15" s="54">
        <v>327995</v>
      </c>
      <c r="AK15" s="46">
        <v>865542</v>
      </c>
      <c r="AL15" s="46">
        <v>7074765</v>
      </c>
    </row>
    <row r="16" spans="1:38" ht="12.75">
      <c r="A16" s="43">
        <v>6</v>
      </c>
      <c r="B16" s="44" t="s">
        <v>49</v>
      </c>
      <c r="C16" s="52"/>
      <c r="D16" s="52"/>
      <c r="E16" s="52"/>
      <c r="F16" s="52"/>
      <c r="G16" s="52">
        <v>62754</v>
      </c>
      <c r="H16" s="52">
        <v>89948</v>
      </c>
      <c r="I16" s="52"/>
      <c r="J16" s="46">
        <v>152702</v>
      </c>
      <c r="K16" s="52">
        <v>79853</v>
      </c>
      <c r="L16" s="52">
        <v>0</v>
      </c>
      <c r="M16" s="52">
        <v>64203</v>
      </c>
      <c r="N16" s="52">
        <v>56763</v>
      </c>
      <c r="O16" s="52">
        <v>983187</v>
      </c>
      <c r="P16" s="52">
        <v>1712292</v>
      </c>
      <c r="Q16" s="52">
        <v>3449</v>
      </c>
      <c r="R16" s="52">
        <v>59581</v>
      </c>
      <c r="S16" s="52">
        <v>14616</v>
      </c>
      <c r="T16" s="52">
        <v>2832809</v>
      </c>
      <c r="U16" s="52">
        <v>483</v>
      </c>
      <c r="V16" s="52">
        <v>0</v>
      </c>
      <c r="W16" s="52"/>
      <c r="X16" s="52">
        <v>121255</v>
      </c>
      <c r="Y16" s="52">
        <v>0</v>
      </c>
      <c r="Z16" s="52">
        <v>0</v>
      </c>
      <c r="AA16" s="46">
        <v>5928491</v>
      </c>
      <c r="AB16" s="54">
        <v>139844</v>
      </c>
      <c r="AC16" s="54">
        <v>18506</v>
      </c>
      <c r="AD16" s="54"/>
      <c r="AE16" s="54">
        <v>382</v>
      </c>
      <c r="AF16" s="54">
        <v>8338</v>
      </c>
      <c r="AG16" s="54">
        <v>469</v>
      </c>
      <c r="AH16" s="54">
        <v>1102</v>
      </c>
      <c r="AI16" s="54">
        <v>45140</v>
      </c>
      <c r="AJ16" s="54">
        <v>212226</v>
      </c>
      <c r="AK16" s="46">
        <v>426007</v>
      </c>
      <c r="AL16" s="46">
        <v>6507200</v>
      </c>
    </row>
    <row r="17" spans="1:38" ht="12.75">
      <c r="A17" s="43">
        <v>7</v>
      </c>
      <c r="B17" s="44" t="s">
        <v>54</v>
      </c>
      <c r="C17" s="52"/>
      <c r="D17" s="52"/>
      <c r="E17" s="52"/>
      <c r="F17" s="52"/>
      <c r="G17" s="52">
        <v>155343</v>
      </c>
      <c r="H17" s="52">
        <v>37203</v>
      </c>
      <c r="I17" s="52"/>
      <c r="J17" s="46">
        <v>192546</v>
      </c>
      <c r="K17" s="52"/>
      <c r="L17" s="52"/>
      <c r="M17" s="52"/>
      <c r="N17" s="52"/>
      <c r="O17" s="52">
        <v>5176</v>
      </c>
      <c r="P17" s="52">
        <v>3277580</v>
      </c>
      <c r="Q17" s="52"/>
      <c r="R17" s="52"/>
      <c r="S17" s="52"/>
      <c r="T17" s="52">
        <v>261247</v>
      </c>
      <c r="U17" s="52"/>
      <c r="V17" s="52"/>
      <c r="W17" s="52"/>
      <c r="X17" s="52">
        <v>1320824</v>
      </c>
      <c r="Y17" s="52">
        <v>1926</v>
      </c>
      <c r="Z17" s="52"/>
      <c r="AA17" s="46">
        <v>4866753</v>
      </c>
      <c r="AB17" s="54"/>
      <c r="AC17" s="54"/>
      <c r="AD17" s="54"/>
      <c r="AE17" s="54"/>
      <c r="AF17" s="54"/>
      <c r="AG17" s="54"/>
      <c r="AH17" s="54"/>
      <c r="AI17" s="54"/>
      <c r="AJ17" s="54"/>
      <c r="AK17" s="46">
        <v>0</v>
      </c>
      <c r="AL17" s="46">
        <v>5059299</v>
      </c>
    </row>
    <row r="18" spans="1:38" ht="12.75">
      <c r="A18" s="43">
        <v>8</v>
      </c>
      <c r="B18" s="44" t="s">
        <v>57</v>
      </c>
      <c r="C18" s="52"/>
      <c r="D18" s="52"/>
      <c r="E18" s="52"/>
      <c r="F18" s="52"/>
      <c r="G18" s="52">
        <v>3080</v>
      </c>
      <c r="H18" s="52">
        <v>76884</v>
      </c>
      <c r="I18" s="52"/>
      <c r="J18" s="46">
        <v>79964</v>
      </c>
      <c r="K18" s="52">
        <v>62449</v>
      </c>
      <c r="L18" s="52">
        <v>72723</v>
      </c>
      <c r="M18" s="52">
        <v>879</v>
      </c>
      <c r="N18" s="52"/>
      <c r="O18" s="52">
        <v>1100</v>
      </c>
      <c r="P18" s="52">
        <v>86761</v>
      </c>
      <c r="Q18" s="52">
        <v>3838</v>
      </c>
      <c r="R18" s="52">
        <v>350</v>
      </c>
      <c r="S18" s="52"/>
      <c r="T18" s="52">
        <v>612007</v>
      </c>
      <c r="U18" s="52">
        <v>331</v>
      </c>
      <c r="V18" s="52"/>
      <c r="W18" s="52"/>
      <c r="X18" s="52"/>
      <c r="Y18" s="52"/>
      <c r="Z18" s="52"/>
      <c r="AA18" s="46">
        <v>840438</v>
      </c>
      <c r="AB18" s="54">
        <v>2309280</v>
      </c>
      <c r="AC18" s="54">
        <v>52855</v>
      </c>
      <c r="AD18" s="54"/>
      <c r="AE18" s="54">
        <v>1658</v>
      </c>
      <c r="AF18" s="54">
        <v>18137</v>
      </c>
      <c r="AG18" s="54">
        <v>182</v>
      </c>
      <c r="AH18" s="54">
        <v>925</v>
      </c>
      <c r="AI18" s="54">
        <v>3399</v>
      </c>
      <c r="AJ18" s="54">
        <v>117857</v>
      </c>
      <c r="AK18" s="46">
        <v>2504293</v>
      </c>
      <c r="AL18" s="46">
        <v>3424695</v>
      </c>
    </row>
    <row r="19" spans="1:38" ht="12.75">
      <c r="A19" s="43">
        <v>9</v>
      </c>
      <c r="B19" s="44" t="s">
        <v>48</v>
      </c>
      <c r="C19" s="52"/>
      <c r="D19" s="52"/>
      <c r="E19" s="52"/>
      <c r="F19" s="52"/>
      <c r="G19" s="52">
        <v>1053974</v>
      </c>
      <c r="H19" s="52">
        <v>1870</v>
      </c>
      <c r="I19" s="52"/>
      <c r="J19" s="46">
        <v>1055844</v>
      </c>
      <c r="K19" s="52">
        <v>100196</v>
      </c>
      <c r="L19" s="52">
        <v>0</v>
      </c>
      <c r="M19" s="52">
        <v>4362</v>
      </c>
      <c r="N19" s="52"/>
      <c r="O19" s="52">
        <v>4915</v>
      </c>
      <c r="P19" s="52">
        <v>824901</v>
      </c>
      <c r="Q19" s="52">
        <v>4133</v>
      </c>
      <c r="R19" s="52">
        <v>15060</v>
      </c>
      <c r="S19" s="52"/>
      <c r="T19" s="52">
        <v>39508</v>
      </c>
      <c r="U19" s="52">
        <v>0</v>
      </c>
      <c r="V19" s="52"/>
      <c r="W19" s="52"/>
      <c r="X19" s="52">
        <v>1292815</v>
      </c>
      <c r="Y19" s="52"/>
      <c r="Z19" s="52"/>
      <c r="AA19" s="46">
        <v>2285890</v>
      </c>
      <c r="AB19" s="54">
        <v>10338</v>
      </c>
      <c r="AC19" s="54">
        <v>-180</v>
      </c>
      <c r="AD19" s="54"/>
      <c r="AE19" s="54"/>
      <c r="AF19" s="54">
        <v>1934</v>
      </c>
      <c r="AG19" s="54"/>
      <c r="AH19" s="54"/>
      <c r="AI19" s="54">
        <v>2798</v>
      </c>
      <c r="AJ19" s="54">
        <v>40753</v>
      </c>
      <c r="AK19" s="46">
        <v>55643</v>
      </c>
      <c r="AL19" s="46">
        <v>3397377</v>
      </c>
    </row>
    <row r="20" spans="1:38" ht="12.75">
      <c r="A20" s="43">
        <v>10</v>
      </c>
      <c r="B20" s="44" t="s">
        <v>52</v>
      </c>
      <c r="C20" s="52"/>
      <c r="D20" s="52"/>
      <c r="E20" s="52"/>
      <c r="F20" s="52"/>
      <c r="G20" s="52">
        <v>161781</v>
      </c>
      <c r="H20" s="52">
        <v>303572</v>
      </c>
      <c r="I20" s="52"/>
      <c r="J20" s="46">
        <v>465353</v>
      </c>
      <c r="K20" s="52">
        <v>297181</v>
      </c>
      <c r="L20" s="52">
        <v>2054</v>
      </c>
      <c r="M20" s="52">
        <v>25570</v>
      </c>
      <c r="N20" s="52">
        <v>9717</v>
      </c>
      <c r="O20" s="52">
        <v>193019</v>
      </c>
      <c r="P20" s="52">
        <v>632340</v>
      </c>
      <c r="Q20" s="52">
        <v>32116</v>
      </c>
      <c r="R20" s="52">
        <v>9125</v>
      </c>
      <c r="S20" s="52">
        <v>652</v>
      </c>
      <c r="T20" s="52">
        <v>170880</v>
      </c>
      <c r="U20" s="52">
        <v>731</v>
      </c>
      <c r="V20" s="52"/>
      <c r="W20" s="52">
        <v>0</v>
      </c>
      <c r="X20" s="52">
        <v>105847</v>
      </c>
      <c r="Y20" s="52"/>
      <c r="Z20" s="52"/>
      <c r="AA20" s="46">
        <v>1479232</v>
      </c>
      <c r="AB20" s="54">
        <v>957537</v>
      </c>
      <c r="AC20" s="54">
        <v>33696</v>
      </c>
      <c r="AD20" s="54"/>
      <c r="AE20" s="54">
        <v>2880</v>
      </c>
      <c r="AF20" s="54">
        <v>40726</v>
      </c>
      <c r="AG20" s="54">
        <v>4517</v>
      </c>
      <c r="AH20" s="54">
        <v>7365</v>
      </c>
      <c r="AI20" s="54">
        <v>32190</v>
      </c>
      <c r="AJ20" s="54">
        <v>331209</v>
      </c>
      <c r="AK20" s="46">
        <v>1410120</v>
      </c>
      <c r="AL20" s="46">
        <v>3354705</v>
      </c>
    </row>
    <row r="21" spans="1:38" ht="12.75">
      <c r="A21" s="43">
        <v>11</v>
      </c>
      <c r="B21" s="44" t="s">
        <v>91</v>
      </c>
      <c r="C21" s="52"/>
      <c r="D21" s="52"/>
      <c r="E21" s="52"/>
      <c r="F21" s="52"/>
      <c r="G21" s="52">
        <v>1859</v>
      </c>
      <c r="H21" s="52">
        <v>0</v>
      </c>
      <c r="I21" s="52">
        <v>0</v>
      </c>
      <c r="J21" s="46">
        <v>1859</v>
      </c>
      <c r="K21" s="52">
        <v>431476</v>
      </c>
      <c r="L21" s="52"/>
      <c r="M21" s="52">
        <v>44603</v>
      </c>
      <c r="N21" s="52">
        <v>1252</v>
      </c>
      <c r="O21" s="52">
        <v>364652</v>
      </c>
      <c r="P21" s="52">
        <v>730266</v>
      </c>
      <c r="Q21" s="52">
        <v>2456</v>
      </c>
      <c r="R21" s="52">
        <v>13570</v>
      </c>
      <c r="S21" s="52"/>
      <c r="T21" s="52">
        <v>520782</v>
      </c>
      <c r="U21" s="52">
        <v>13068</v>
      </c>
      <c r="V21" s="52"/>
      <c r="W21" s="52"/>
      <c r="X21" s="52">
        <v>25257</v>
      </c>
      <c r="Y21" s="52"/>
      <c r="Z21" s="52"/>
      <c r="AA21" s="46">
        <v>2147382</v>
      </c>
      <c r="AB21" s="54">
        <v>406649</v>
      </c>
      <c r="AC21" s="54">
        <v>6501</v>
      </c>
      <c r="AD21" s="54"/>
      <c r="AE21" s="54"/>
      <c r="AF21" s="54">
        <v>23208</v>
      </c>
      <c r="AG21" s="54">
        <v>105</v>
      </c>
      <c r="AH21" s="54">
        <v>4238</v>
      </c>
      <c r="AI21" s="54">
        <v>58262</v>
      </c>
      <c r="AJ21" s="54">
        <v>677466</v>
      </c>
      <c r="AK21" s="46">
        <v>1176429</v>
      </c>
      <c r="AL21" s="46">
        <v>3325670</v>
      </c>
    </row>
    <row r="22" spans="1:38" ht="38.25">
      <c r="A22" s="43">
        <v>12</v>
      </c>
      <c r="B22" s="44" t="s">
        <v>102</v>
      </c>
      <c r="C22" s="52">
        <v>930887</v>
      </c>
      <c r="D22" s="52">
        <v>776056</v>
      </c>
      <c r="E22" s="52"/>
      <c r="F22" s="52">
        <v>300</v>
      </c>
      <c r="G22" s="52">
        <v>211982</v>
      </c>
      <c r="H22" s="52"/>
      <c r="I22" s="52"/>
      <c r="J22" s="46">
        <v>1919225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46">
        <v>0</v>
      </c>
      <c r="AB22" s="54"/>
      <c r="AC22" s="54"/>
      <c r="AD22" s="54"/>
      <c r="AE22" s="54"/>
      <c r="AF22" s="54"/>
      <c r="AG22" s="54"/>
      <c r="AH22" s="54"/>
      <c r="AI22" s="54"/>
      <c r="AJ22" s="54"/>
      <c r="AK22" s="46">
        <v>0</v>
      </c>
      <c r="AL22" s="46">
        <v>1919225</v>
      </c>
    </row>
    <row r="23" spans="1:38" ht="12.75">
      <c r="A23" s="43">
        <v>13</v>
      </c>
      <c r="B23" s="44" t="s">
        <v>86</v>
      </c>
      <c r="C23" s="52"/>
      <c r="D23" s="52"/>
      <c r="E23" s="52"/>
      <c r="F23" s="52"/>
      <c r="G23" s="52">
        <v>13279</v>
      </c>
      <c r="H23" s="52"/>
      <c r="I23" s="52"/>
      <c r="J23" s="46">
        <v>13279</v>
      </c>
      <c r="K23" s="52">
        <v>270226</v>
      </c>
      <c r="L23" s="52">
        <v>842</v>
      </c>
      <c r="M23" s="52">
        <v>2259</v>
      </c>
      <c r="N23" s="52">
        <v>3065</v>
      </c>
      <c r="O23" s="52">
        <v>82898</v>
      </c>
      <c r="P23" s="52">
        <v>973604</v>
      </c>
      <c r="Q23" s="52">
        <v>17217</v>
      </c>
      <c r="R23" s="52">
        <v>1580</v>
      </c>
      <c r="S23" s="52">
        <v>47</v>
      </c>
      <c r="T23" s="52">
        <v>207438</v>
      </c>
      <c r="U23" s="52"/>
      <c r="V23" s="52"/>
      <c r="W23" s="52"/>
      <c r="X23" s="52"/>
      <c r="Y23" s="52"/>
      <c r="Z23" s="52"/>
      <c r="AA23" s="46">
        <v>1559176</v>
      </c>
      <c r="AB23" s="54">
        <v>63980</v>
      </c>
      <c r="AC23" s="54">
        <v>4017</v>
      </c>
      <c r="AD23" s="54"/>
      <c r="AE23" s="54"/>
      <c r="AF23" s="54">
        <v>8302</v>
      </c>
      <c r="AG23" s="54"/>
      <c r="AH23" s="54"/>
      <c r="AI23" s="54">
        <v>4230</v>
      </c>
      <c r="AJ23" s="54">
        <v>70335</v>
      </c>
      <c r="AK23" s="46">
        <v>150864</v>
      </c>
      <c r="AL23" s="46">
        <v>1723319</v>
      </c>
    </row>
    <row r="24" spans="1:38" ht="12.75">
      <c r="A24" s="43">
        <v>14</v>
      </c>
      <c r="B24" s="44" t="s">
        <v>55</v>
      </c>
      <c r="C24" s="52"/>
      <c r="D24" s="52"/>
      <c r="E24" s="52"/>
      <c r="F24" s="52"/>
      <c r="G24" s="52">
        <v>18240</v>
      </c>
      <c r="H24" s="52">
        <v>31217</v>
      </c>
      <c r="I24" s="52">
        <v>0</v>
      </c>
      <c r="J24" s="46">
        <v>49457</v>
      </c>
      <c r="K24" s="52">
        <v>76940</v>
      </c>
      <c r="L24" s="52">
        <v>30302</v>
      </c>
      <c r="M24" s="52">
        <v>7726</v>
      </c>
      <c r="N24" s="52"/>
      <c r="O24" s="52">
        <v>50977</v>
      </c>
      <c r="P24" s="52">
        <v>360033</v>
      </c>
      <c r="Q24" s="52">
        <v>3374</v>
      </c>
      <c r="R24" s="52">
        <v>5363</v>
      </c>
      <c r="S24" s="52">
        <v>0</v>
      </c>
      <c r="T24" s="52">
        <v>595051</v>
      </c>
      <c r="U24" s="52">
        <v>-119845</v>
      </c>
      <c r="V24" s="52"/>
      <c r="W24" s="52">
        <v>797</v>
      </c>
      <c r="X24" s="52">
        <v>226947</v>
      </c>
      <c r="Y24" s="52"/>
      <c r="Z24" s="52">
        <v>0</v>
      </c>
      <c r="AA24" s="46">
        <v>1237665</v>
      </c>
      <c r="AB24" s="54">
        <v>195156</v>
      </c>
      <c r="AC24" s="54">
        <v>8858</v>
      </c>
      <c r="AD24" s="54"/>
      <c r="AE24" s="54"/>
      <c r="AF24" s="54">
        <v>11269</v>
      </c>
      <c r="AG24" s="54"/>
      <c r="AH24" s="54">
        <v>0</v>
      </c>
      <c r="AI24" s="54">
        <v>12386</v>
      </c>
      <c r="AJ24" s="54">
        <v>175814</v>
      </c>
      <c r="AK24" s="46">
        <v>403483</v>
      </c>
      <c r="AL24" s="46">
        <v>1690605</v>
      </c>
    </row>
    <row r="25" spans="1:38" ht="51">
      <c r="A25" s="43">
        <v>15</v>
      </c>
      <c r="B25" s="44" t="s">
        <v>98</v>
      </c>
      <c r="C25" s="52"/>
      <c r="D25" s="52"/>
      <c r="E25" s="52"/>
      <c r="F25" s="52"/>
      <c r="G25" s="52">
        <v>13669</v>
      </c>
      <c r="H25" s="52">
        <v>175609</v>
      </c>
      <c r="I25" s="52">
        <v>0</v>
      </c>
      <c r="J25" s="46">
        <v>189278</v>
      </c>
      <c r="K25" s="52">
        <v>86096</v>
      </c>
      <c r="L25" s="52"/>
      <c r="M25" s="52">
        <v>62316</v>
      </c>
      <c r="N25" s="52"/>
      <c r="O25" s="52">
        <v>41663</v>
      </c>
      <c r="P25" s="52">
        <v>545482</v>
      </c>
      <c r="Q25" s="52">
        <v>886</v>
      </c>
      <c r="R25" s="52">
        <v>32362</v>
      </c>
      <c r="S25" s="52">
        <v>209</v>
      </c>
      <c r="T25" s="52">
        <v>384762</v>
      </c>
      <c r="U25" s="52">
        <v>100402</v>
      </c>
      <c r="V25" s="52"/>
      <c r="W25" s="52"/>
      <c r="X25" s="52">
        <v>1110</v>
      </c>
      <c r="Y25" s="52"/>
      <c r="Z25" s="52">
        <v>0</v>
      </c>
      <c r="AA25" s="46">
        <v>1255288</v>
      </c>
      <c r="AB25" s="54">
        <v>32657</v>
      </c>
      <c r="AC25" s="54">
        <v>6071</v>
      </c>
      <c r="AD25" s="54"/>
      <c r="AE25" s="54">
        <v>2385</v>
      </c>
      <c r="AF25" s="54">
        <v>6150</v>
      </c>
      <c r="AG25" s="54"/>
      <c r="AH25" s="54">
        <v>0</v>
      </c>
      <c r="AI25" s="54">
        <v>9669</v>
      </c>
      <c r="AJ25" s="54">
        <v>72229</v>
      </c>
      <c r="AK25" s="46">
        <v>129161</v>
      </c>
      <c r="AL25" s="46">
        <v>1573727</v>
      </c>
    </row>
    <row r="26" spans="1:38" ht="12.75">
      <c r="A26" s="43">
        <v>16</v>
      </c>
      <c r="B26" s="44" t="s">
        <v>59</v>
      </c>
      <c r="C26" s="52"/>
      <c r="D26" s="52"/>
      <c r="E26" s="52"/>
      <c r="F26" s="52"/>
      <c r="G26" s="52">
        <v>24489</v>
      </c>
      <c r="H26" s="52">
        <v>63668</v>
      </c>
      <c r="I26" s="52"/>
      <c r="J26" s="46">
        <v>88157</v>
      </c>
      <c r="K26" s="52">
        <v>136741</v>
      </c>
      <c r="L26" s="52">
        <v>421</v>
      </c>
      <c r="M26" s="52">
        <v>91228</v>
      </c>
      <c r="N26" s="52">
        <v>149786</v>
      </c>
      <c r="O26" s="52">
        <v>59380</v>
      </c>
      <c r="P26" s="52">
        <v>193350</v>
      </c>
      <c r="Q26" s="52">
        <v>13425</v>
      </c>
      <c r="R26" s="52">
        <v>133044</v>
      </c>
      <c r="S26" s="52">
        <v>1588</v>
      </c>
      <c r="T26" s="52">
        <v>136806</v>
      </c>
      <c r="U26" s="52"/>
      <c r="V26" s="52"/>
      <c r="W26" s="52">
        <v>80</v>
      </c>
      <c r="X26" s="52">
        <v>16175</v>
      </c>
      <c r="Y26" s="52"/>
      <c r="Z26" s="52"/>
      <c r="AA26" s="46">
        <v>932024</v>
      </c>
      <c r="AB26" s="54">
        <v>332666</v>
      </c>
      <c r="AC26" s="54">
        <v>10134</v>
      </c>
      <c r="AD26" s="54"/>
      <c r="AE26" s="54"/>
      <c r="AF26" s="54">
        <v>8679</v>
      </c>
      <c r="AG26" s="54"/>
      <c r="AH26" s="54">
        <v>1665</v>
      </c>
      <c r="AI26" s="54">
        <v>5103</v>
      </c>
      <c r="AJ26" s="54">
        <v>127872</v>
      </c>
      <c r="AK26" s="46">
        <v>486119</v>
      </c>
      <c r="AL26" s="46">
        <v>1506300</v>
      </c>
    </row>
    <row r="27" spans="1:38" ht="12.75">
      <c r="A27" s="43">
        <v>17</v>
      </c>
      <c r="B27" s="44" t="s">
        <v>62</v>
      </c>
      <c r="C27" s="52"/>
      <c r="D27" s="52"/>
      <c r="E27" s="52"/>
      <c r="F27" s="52"/>
      <c r="G27" s="52">
        <v>29783</v>
      </c>
      <c r="H27" s="52">
        <v>0</v>
      </c>
      <c r="I27" s="52">
        <v>1302</v>
      </c>
      <c r="J27" s="46">
        <v>31085</v>
      </c>
      <c r="K27" s="52">
        <v>27231</v>
      </c>
      <c r="L27" s="52"/>
      <c r="M27" s="52"/>
      <c r="N27" s="52"/>
      <c r="O27" s="52">
        <v>31822</v>
      </c>
      <c r="P27" s="52">
        <v>142733</v>
      </c>
      <c r="Q27" s="52">
        <v>22756</v>
      </c>
      <c r="R27" s="52">
        <v>70</v>
      </c>
      <c r="S27" s="52"/>
      <c r="T27" s="52">
        <v>140797</v>
      </c>
      <c r="U27" s="52">
        <v>0</v>
      </c>
      <c r="V27" s="52"/>
      <c r="W27" s="52"/>
      <c r="X27" s="52"/>
      <c r="Y27" s="52"/>
      <c r="Z27" s="52"/>
      <c r="AA27" s="46">
        <v>365409</v>
      </c>
      <c r="AB27" s="54">
        <v>879352</v>
      </c>
      <c r="AC27" s="54">
        <v>16238</v>
      </c>
      <c r="AD27" s="54"/>
      <c r="AE27" s="54">
        <v>591</v>
      </c>
      <c r="AF27" s="54">
        <v>7195</v>
      </c>
      <c r="AG27" s="54"/>
      <c r="AH27" s="54">
        <v>413</v>
      </c>
      <c r="AI27" s="54">
        <v>4458</v>
      </c>
      <c r="AJ27" s="54">
        <v>40006</v>
      </c>
      <c r="AK27" s="46">
        <v>948253</v>
      </c>
      <c r="AL27" s="46">
        <v>1344747</v>
      </c>
    </row>
    <row r="28" spans="1:38" ht="12.75">
      <c r="A28" s="43">
        <v>18</v>
      </c>
      <c r="B28" s="44" t="s">
        <v>63</v>
      </c>
      <c r="C28" s="52"/>
      <c r="D28" s="52"/>
      <c r="E28" s="52"/>
      <c r="F28" s="52"/>
      <c r="G28" s="52">
        <v>90</v>
      </c>
      <c r="H28" s="52">
        <v>965378</v>
      </c>
      <c r="I28" s="52"/>
      <c r="J28" s="46">
        <v>965468</v>
      </c>
      <c r="K28" s="52"/>
      <c r="L28" s="52"/>
      <c r="M28" s="52"/>
      <c r="N28" s="52"/>
      <c r="O28" s="52"/>
      <c r="P28" s="52">
        <v>899</v>
      </c>
      <c r="Q28" s="52"/>
      <c r="R28" s="52"/>
      <c r="S28" s="52"/>
      <c r="T28" s="52">
        <v>1928</v>
      </c>
      <c r="U28" s="52"/>
      <c r="V28" s="52"/>
      <c r="W28" s="52"/>
      <c r="X28" s="52"/>
      <c r="Y28" s="52"/>
      <c r="Z28" s="52">
        <v>0</v>
      </c>
      <c r="AA28" s="46">
        <v>2827</v>
      </c>
      <c r="AB28" s="54">
        <v>80960</v>
      </c>
      <c r="AC28" s="54">
        <v>2854</v>
      </c>
      <c r="AD28" s="54"/>
      <c r="AE28" s="54"/>
      <c r="AF28" s="54"/>
      <c r="AG28" s="54"/>
      <c r="AH28" s="54"/>
      <c r="AI28" s="54"/>
      <c r="AJ28" s="54">
        <v>19763</v>
      </c>
      <c r="AK28" s="46">
        <v>103577</v>
      </c>
      <c r="AL28" s="46">
        <v>1071872</v>
      </c>
    </row>
    <row r="29" spans="1:38" ht="12.75">
      <c r="A29" s="43">
        <v>19</v>
      </c>
      <c r="B29" s="44" t="s">
        <v>61</v>
      </c>
      <c r="C29" s="52"/>
      <c r="D29" s="52"/>
      <c r="E29" s="52"/>
      <c r="F29" s="52"/>
      <c r="G29" s="52">
        <v>5597</v>
      </c>
      <c r="H29" s="52">
        <v>159342</v>
      </c>
      <c r="I29" s="52"/>
      <c r="J29" s="46">
        <v>164939</v>
      </c>
      <c r="K29" s="52">
        <v>104048</v>
      </c>
      <c r="L29" s="52">
        <v>703</v>
      </c>
      <c r="M29" s="52">
        <v>4537</v>
      </c>
      <c r="N29" s="52">
        <v>217</v>
      </c>
      <c r="O29" s="52">
        <v>16439</v>
      </c>
      <c r="P29" s="52">
        <v>54381</v>
      </c>
      <c r="Q29" s="52">
        <v>125</v>
      </c>
      <c r="R29" s="52">
        <v>424</v>
      </c>
      <c r="S29" s="52">
        <v>292</v>
      </c>
      <c r="T29" s="52">
        <v>74612</v>
      </c>
      <c r="U29" s="52"/>
      <c r="V29" s="52"/>
      <c r="W29" s="52"/>
      <c r="X29" s="52">
        <v>0</v>
      </c>
      <c r="Y29" s="52"/>
      <c r="Z29" s="52">
        <v>0</v>
      </c>
      <c r="AA29" s="46">
        <v>255778</v>
      </c>
      <c r="AB29" s="54">
        <v>514057</v>
      </c>
      <c r="AC29" s="54">
        <v>25103</v>
      </c>
      <c r="AD29" s="54"/>
      <c r="AE29" s="54"/>
      <c r="AF29" s="54">
        <v>9522</v>
      </c>
      <c r="AG29" s="54">
        <v>0</v>
      </c>
      <c r="AH29" s="54"/>
      <c r="AI29" s="54">
        <v>7798</v>
      </c>
      <c r="AJ29" s="54">
        <v>88158</v>
      </c>
      <c r="AK29" s="46">
        <v>644638</v>
      </c>
      <c r="AL29" s="46">
        <v>1065355</v>
      </c>
    </row>
    <row r="30" spans="1:38" ht="12.75">
      <c r="A30" s="43">
        <v>20</v>
      </c>
      <c r="B30" s="44" t="s">
        <v>58</v>
      </c>
      <c r="C30" s="52"/>
      <c r="D30" s="52"/>
      <c r="E30" s="52"/>
      <c r="F30" s="52"/>
      <c r="G30" s="52">
        <v>10009</v>
      </c>
      <c r="H30" s="52"/>
      <c r="I30" s="52"/>
      <c r="J30" s="46">
        <v>10009</v>
      </c>
      <c r="K30" s="52">
        <v>53343</v>
      </c>
      <c r="L30" s="52">
        <v>2484</v>
      </c>
      <c r="M30" s="52"/>
      <c r="N30" s="52"/>
      <c r="O30" s="52">
        <v>24253</v>
      </c>
      <c r="P30" s="52">
        <v>176321</v>
      </c>
      <c r="Q30" s="52">
        <v>7244</v>
      </c>
      <c r="R30" s="52"/>
      <c r="S30" s="52"/>
      <c r="T30" s="52">
        <v>166681</v>
      </c>
      <c r="U30" s="52"/>
      <c r="V30" s="52"/>
      <c r="W30" s="52"/>
      <c r="X30" s="52">
        <v>48039</v>
      </c>
      <c r="Y30" s="52"/>
      <c r="Z30" s="52">
        <v>0</v>
      </c>
      <c r="AA30" s="46">
        <v>478365</v>
      </c>
      <c r="AB30" s="54">
        <v>391541</v>
      </c>
      <c r="AC30" s="54">
        <v>12555</v>
      </c>
      <c r="AD30" s="54"/>
      <c r="AE30" s="54"/>
      <c r="AF30" s="54"/>
      <c r="AG30" s="54"/>
      <c r="AH30" s="54"/>
      <c r="AI30" s="54">
        <v>3873</v>
      </c>
      <c r="AJ30" s="54">
        <v>72887</v>
      </c>
      <c r="AK30" s="46">
        <v>480856</v>
      </c>
      <c r="AL30" s="46">
        <v>969230</v>
      </c>
    </row>
    <row r="31" spans="1:38" ht="12.75">
      <c r="A31" s="43">
        <v>21</v>
      </c>
      <c r="B31" s="44" t="s">
        <v>65</v>
      </c>
      <c r="C31" s="52"/>
      <c r="D31" s="52"/>
      <c r="E31" s="52"/>
      <c r="F31" s="52"/>
      <c r="G31" s="52">
        <v>12686</v>
      </c>
      <c r="H31" s="52"/>
      <c r="I31" s="52"/>
      <c r="J31" s="46">
        <v>12686</v>
      </c>
      <c r="K31" s="52">
        <v>15866</v>
      </c>
      <c r="L31" s="52"/>
      <c r="M31" s="52"/>
      <c r="N31" s="52"/>
      <c r="O31" s="52">
        <v>19110</v>
      </c>
      <c r="P31" s="52">
        <v>38530</v>
      </c>
      <c r="Q31" s="52">
        <v>10449</v>
      </c>
      <c r="R31" s="52"/>
      <c r="S31" s="52"/>
      <c r="T31" s="52">
        <v>11589</v>
      </c>
      <c r="U31" s="52"/>
      <c r="V31" s="52"/>
      <c r="W31" s="52"/>
      <c r="X31" s="52"/>
      <c r="Y31" s="52"/>
      <c r="Z31" s="52"/>
      <c r="AA31" s="46">
        <v>95544</v>
      </c>
      <c r="AB31" s="54">
        <v>665584</v>
      </c>
      <c r="AC31" s="54">
        <v>25827</v>
      </c>
      <c r="AD31" s="54">
        <v>-170</v>
      </c>
      <c r="AE31" s="54"/>
      <c r="AF31" s="54"/>
      <c r="AG31" s="54"/>
      <c r="AH31" s="54"/>
      <c r="AI31" s="54"/>
      <c r="AJ31" s="54">
        <v>72833</v>
      </c>
      <c r="AK31" s="46">
        <v>764074</v>
      </c>
      <c r="AL31" s="46">
        <v>872304</v>
      </c>
    </row>
    <row r="32" spans="1:38" ht="25.5">
      <c r="A32" s="43">
        <v>22</v>
      </c>
      <c r="B32" s="44" t="s">
        <v>66</v>
      </c>
      <c r="C32" s="52">
        <v>13017</v>
      </c>
      <c r="D32" s="52">
        <v>802108</v>
      </c>
      <c r="E32" s="52"/>
      <c r="F32" s="52"/>
      <c r="G32" s="52">
        <v>555</v>
      </c>
      <c r="H32" s="52"/>
      <c r="I32" s="52"/>
      <c r="J32" s="46">
        <v>815680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46">
        <v>0</v>
      </c>
      <c r="AB32" s="54"/>
      <c r="AC32" s="54"/>
      <c r="AD32" s="54"/>
      <c r="AE32" s="54"/>
      <c r="AF32" s="54"/>
      <c r="AG32" s="54"/>
      <c r="AH32" s="54"/>
      <c r="AI32" s="54"/>
      <c r="AJ32" s="54"/>
      <c r="AK32" s="46">
        <v>0</v>
      </c>
      <c r="AL32" s="46">
        <v>815680</v>
      </c>
    </row>
    <row r="33" spans="1:38" ht="12.75">
      <c r="A33" s="43">
        <v>23</v>
      </c>
      <c r="B33" s="44" t="s">
        <v>60</v>
      </c>
      <c r="C33" s="52"/>
      <c r="D33" s="52"/>
      <c r="E33" s="52"/>
      <c r="F33" s="52"/>
      <c r="G33" s="52">
        <v>640</v>
      </c>
      <c r="H33" s="52"/>
      <c r="I33" s="52"/>
      <c r="J33" s="46">
        <v>640</v>
      </c>
      <c r="K33" s="52">
        <v>9522</v>
      </c>
      <c r="L33" s="52">
        <v>0</v>
      </c>
      <c r="M33" s="52">
        <v>67670</v>
      </c>
      <c r="N33" s="52">
        <v>146910</v>
      </c>
      <c r="O33" s="52">
        <v>22647</v>
      </c>
      <c r="P33" s="52">
        <v>153468</v>
      </c>
      <c r="Q33" s="52">
        <v>1180</v>
      </c>
      <c r="R33" s="52">
        <v>90186</v>
      </c>
      <c r="S33" s="52"/>
      <c r="T33" s="52">
        <v>222941</v>
      </c>
      <c r="U33" s="52"/>
      <c r="V33" s="52"/>
      <c r="W33" s="52"/>
      <c r="X33" s="52">
        <v>175</v>
      </c>
      <c r="Y33" s="52"/>
      <c r="Z33" s="52"/>
      <c r="AA33" s="46">
        <v>714699</v>
      </c>
      <c r="AB33" s="54">
        <v>17091</v>
      </c>
      <c r="AC33" s="54">
        <v>1775</v>
      </c>
      <c r="AD33" s="54"/>
      <c r="AE33" s="54"/>
      <c r="AF33" s="54">
        <v>1279</v>
      </c>
      <c r="AG33" s="54"/>
      <c r="AH33" s="54"/>
      <c r="AI33" s="54">
        <v>3404</v>
      </c>
      <c r="AJ33" s="54">
        <v>12648</v>
      </c>
      <c r="AK33" s="46">
        <v>36197</v>
      </c>
      <c r="AL33" s="46">
        <v>751536</v>
      </c>
    </row>
    <row r="34" spans="1:38" ht="12.75">
      <c r="A34" s="43">
        <v>24</v>
      </c>
      <c r="B34" s="44" t="s">
        <v>70</v>
      </c>
      <c r="C34" s="52"/>
      <c r="D34" s="52"/>
      <c r="E34" s="52"/>
      <c r="F34" s="52"/>
      <c r="G34" s="52">
        <v>6</v>
      </c>
      <c r="H34" s="52">
        <v>0</v>
      </c>
      <c r="I34" s="52"/>
      <c r="J34" s="46">
        <v>6</v>
      </c>
      <c r="K34" s="52">
        <v>57127</v>
      </c>
      <c r="L34" s="52"/>
      <c r="M34" s="52"/>
      <c r="N34" s="52"/>
      <c r="O34" s="52">
        <v>1413</v>
      </c>
      <c r="P34" s="52">
        <v>635548</v>
      </c>
      <c r="Q34" s="52">
        <v>0</v>
      </c>
      <c r="R34" s="52"/>
      <c r="S34" s="52"/>
      <c r="T34" s="52"/>
      <c r="U34" s="52">
        <v>6302</v>
      </c>
      <c r="V34" s="52"/>
      <c r="W34" s="52"/>
      <c r="X34" s="52">
        <v>1477</v>
      </c>
      <c r="Y34" s="52"/>
      <c r="Z34" s="52"/>
      <c r="AA34" s="46">
        <v>701867</v>
      </c>
      <c r="AB34" s="54"/>
      <c r="AC34" s="54">
        <v>0</v>
      </c>
      <c r="AD34" s="54"/>
      <c r="AE34" s="54">
        <v>23</v>
      </c>
      <c r="AF34" s="54"/>
      <c r="AG34" s="54"/>
      <c r="AH34" s="54"/>
      <c r="AI34" s="54"/>
      <c r="AJ34" s="54">
        <v>1349</v>
      </c>
      <c r="AK34" s="46">
        <v>1372</v>
      </c>
      <c r="AL34" s="46">
        <v>703245</v>
      </c>
    </row>
    <row r="35" spans="1:38" ht="12.75">
      <c r="A35" s="43">
        <v>25</v>
      </c>
      <c r="B35" s="44" t="s">
        <v>75</v>
      </c>
      <c r="C35" s="52"/>
      <c r="D35" s="52"/>
      <c r="E35" s="52"/>
      <c r="F35" s="52"/>
      <c r="G35" s="52">
        <v>21434</v>
      </c>
      <c r="H35" s="52">
        <v>55800</v>
      </c>
      <c r="I35" s="52"/>
      <c r="J35" s="46">
        <v>77234</v>
      </c>
      <c r="K35" s="52">
        <v>329</v>
      </c>
      <c r="L35" s="52"/>
      <c r="M35" s="52">
        <v>481</v>
      </c>
      <c r="N35" s="52"/>
      <c r="O35" s="52"/>
      <c r="P35" s="52">
        <v>3805</v>
      </c>
      <c r="Q35" s="52"/>
      <c r="R35" s="52"/>
      <c r="S35" s="52"/>
      <c r="T35" s="52"/>
      <c r="U35" s="52"/>
      <c r="V35" s="52"/>
      <c r="W35" s="52"/>
      <c r="X35" s="52"/>
      <c r="Y35" s="52"/>
      <c r="Z35" s="52">
        <v>84</v>
      </c>
      <c r="AA35" s="46">
        <v>4699</v>
      </c>
      <c r="AB35" s="54">
        <v>115215</v>
      </c>
      <c r="AC35" s="54">
        <v>9885</v>
      </c>
      <c r="AD35" s="54"/>
      <c r="AE35" s="54"/>
      <c r="AF35" s="54">
        <v>2250</v>
      </c>
      <c r="AG35" s="54"/>
      <c r="AH35" s="54"/>
      <c r="AI35" s="54">
        <v>11855</v>
      </c>
      <c r="AJ35" s="54">
        <v>380681</v>
      </c>
      <c r="AK35" s="46">
        <v>519886</v>
      </c>
      <c r="AL35" s="46">
        <v>601819</v>
      </c>
    </row>
    <row r="36" spans="1:38" ht="12.75">
      <c r="A36" s="43">
        <v>26</v>
      </c>
      <c r="B36" s="44" t="s">
        <v>64</v>
      </c>
      <c r="C36" s="52"/>
      <c r="D36" s="52"/>
      <c r="E36" s="52"/>
      <c r="F36" s="52"/>
      <c r="G36" s="52">
        <v>12169</v>
      </c>
      <c r="H36" s="52">
        <v>0</v>
      </c>
      <c r="I36" s="52"/>
      <c r="J36" s="46">
        <v>12169</v>
      </c>
      <c r="K36" s="52">
        <v>5983</v>
      </c>
      <c r="L36" s="52"/>
      <c r="M36" s="52">
        <v>8365</v>
      </c>
      <c r="N36" s="52"/>
      <c r="O36" s="52">
        <v>31112</v>
      </c>
      <c r="P36" s="52">
        <v>192616</v>
      </c>
      <c r="Q36" s="52">
        <v>825</v>
      </c>
      <c r="R36" s="52">
        <v>11426</v>
      </c>
      <c r="S36" s="52"/>
      <c r="T36" s="52">
        <v>216259</v>
      </c>
      <c r="U36" s="52">
        <v>563</v>
      </c>
      <c r="V36" s="52"/>
      <c r="W36" s="52">
        <v>15318</v>
      </c>
      <c r="X36" s="52"/>
      <c r="Y36" s="52"/>
      <c r="Z36" s="52"/>
      <c r="AA36" s="46">
        <v>482467</v>
      </c>
      <c r="AB36" s="54">
        <v>15412</v>
      </c>
      <c r="AC36" s="54">
        <v>467</v>
      </c>
      <c r="AD36" s="54">
        <v>48155</v>
      </c>
      <c r="AE36" s="54"/>
      <c r="AF36" s="54">
        <v>747</v>
      </c>
      <c r="AG36" s="54"/>
      <c r="AH36" s="54">
        <v>701</v>
      </c>
      <c r="AI36" s="54">
        <v>0</v>
      </c>
      <c r="AJ36" s="54">
        <v>1801</v>
      </c>
      <c r="AK36" s="46">
        <v>67283</v>
      </c>
      <c r="AL36" s="46">
        <v>561919</v>
      </c>
    </row>
    <row r="37" spans="1:38" ht="12.75">
      <c r="A37" s="43">
        <v>27</v>
      </c>
      <c r="B37" s="44" t="s">
        <v>69</v>
      </c>
      <c r="C37" s="52"/>
      <c r="D37" s="52"/>
      <c r="E37" s="52"/>
      <c r="F37" s="52"/>
      <c r="G37" s="52">
        <v>38136</v>
      </c>
      <c r="H37" s="52"/>
      <c r="I37" s="52"/>
      <c r="J37" s="46">
        <v>38136</v>
      </c>
      <c r="K37" s="52">
        <v>30228</v>
      </c>
      <c r="L37" s="52"/>
      <c r="M37" s="52"/>
      <c r="N37" s="52"/>
      <c r="O37" s="52">
        <v>8355</v>
      </c>
      <c r="P37" s="52">
        <v>63299</v>
      </c>
      <c r="Q37" s="52"/>
      <c r="R37" s="52"/>
      <c r="S37" s="52"/>
      <c r="T37" s="52">
        <v>6765</v>
      </c>
      <c r="U37" s="52"/>
      <c r="V37" s="52"/>
      <c r="W37" s="52"/>
      <c r="X37" s="52">
        <v>9090</v>
      </c>
      <c r="Y37" s="52"/>
      <c r="Z37" s="52"/>
      <c r="AA37" s="46">
        <v>117737</v>
      </c>
      <c r="AB37" s="54">
        <v>198979</v>
      </c>
      <c r="AC37" s="54">
        <v>9902</v>
      </c>
      <c r="AD37" s="54"/>
      <c r="AE37" s="54"/>
      <c r="AF37" s="54">
        <v>11623</v>
      </c>
      <c r="AG37" s="54"/>
      <c r="AH37" s="54"/>
      <c r="AI37" s="54">
        <v>2765</v>
      </c>
      <c r="AJ37" s="54">
        <v>169790</v>
      </c>
      <c r="AK37" s="46">
        <v>393059</v>
      </c>
      <c r="AL37" s="46">
        <v>548932</v>
      </c>
    </row>
    <row r="38" spans="1:38" ht="25.5">
      <c r="A38" s="43">
        <v>28</v>
      </c>
      <c r="B38" s="44" t="s">
        <v>67</v>
      </c>
      <c r="C38" s="52"/>
      <c r="D38" s="52"/>
      <c r="E38" s="52"/>
      <c r="F38" s="52"/>
      <c r="G38" s="52">
        <v>1305</v>
      </c>
      <c r="H38" s="52">
        <v>497214</v>
      </c>
      <c r="I38" s="52">
        <v>0</v>
      </c>
      <c r="J38" s="46">
        <v>498519</v>
      </c>
      <c r="K38" s="52">
        <v>0</v>
      </c>
      <c r="L38" s="52"/>
      <c r="M38" s="52"/>
      <c r="N38" s="52"/>
      <c r="O38" s="52">
        <v>0</v>
      </c>
      <c r="P38" s="52">
        <v>-1870</v>
      </c>
      <c r="Q38" s="52"/>
      <c r="R38" s="52"/>
      <c r="S38" s="52"/>
      <c r="T38" s="52">
        <v>242</v>
      </c>
      <c r="U38" s="52"/>
      <c r="V38" s="52"/>
      <c r="W38" s="52"/>
      <c r="X38" s="52"/>
      <c r="Y38" s="52"/>
      <c r="Z38" s="52">
        <v>0</v>
      </c>
      <c r="AA38" s="46">
        <v>-1628</v>
      </c>
      <c r="AB38" s="54"/>
      <c r="AC38" s="54"/>
      <c r="AD38" s="54"/>
      <c r="AE38" s="54"/>
      <c r="AF38" s="54"/>
      <c r="AG38" s="54"/>
      <c r="AH38" s="54"/>
      <c r="AI38" s="54"/>
      <c r="AJ38" s="54">
        <v>15013</v>
      </c>
      <c r="AK38" s="46">
        <v>15013</v>
      </c>
      <c r="AL38" s="46">
        <v>511904</v>
      </c>
    </row>
    <row r="39" spans="1:38" ht="25.5">
      <c r="A39" s="43">
        <v>29</v>
      </c>
      <c r="B39" s="44" t="s">
        <v>89</v>
      </c>
      <c r="C39" s="52">
        <v>38878</v>
      </c>
      <c r="D39" s="52">
        <v>425221</v>
      </c>
      <c r="E39" s="52"/>
      <c r="F39" s="52"/>
      <c r="G39" s="52">
        <v>0</v>
      </c>
      <c r="H39" s="52"/>
      <c r="I39" s="52"/>
      <c r="J39" s="46">
        <v>464099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46">
        <v>0</v>
      </c>
      <c r="AB39" s="54">
        <v>0</v>
      </c>
      <c r="AC39" s="54"/>
      <c r="AD39" s="54"/>
      <c r="AE39" s="54"/>
      <c r="AF39" s="54"/>
      <c r="AG39" s="54"/>
      <c r="AH39" s="54"/>
      <c r="AI39" s="54"/>
      <c r="AJ39" s="54"/>
      <c r="AK39" s="46">
        <v>0</v>
      </c>
      <c r="AL39" s="46">
        <v>464099</v>
      </c>
    </row>
    <row r="40" spans="1:38" ht="38.25">
      <c r="A40" s="43">
        <v>30</v>
      </c>
      <c r="B40" s="44" t="s">
        <v>88</v>
      </c>
      <c r="C40" s="52">
        <v>56515</v>
      </c>
      <c r="D40" s="52">
        <v>106554</v>
      </c>
      <c r="E40" s="52">
        <v>705</v>
      </c>
      <c r="F40" s="52"/>
      <c r="G40" s="52">
        <v>202730</v>
      </c>
      <c r="H40" s="52">
        <v>9560</v>
      </c>
      <c r="I40" s="52"/>
      <c r="J40" s="46">
        <v>376064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46">
        <v>0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46">
        <v>0</v>
      </c>
      <c r="AL40" s="46">
        <v>376064</v>
      </c>
    </row>
    <row r="41" spans="1:38" ht="38.25">
      <c r="A41" s="43">
        <v>31</v>
      </c>
      <c r="B41" s="44" t="s">
        <v>77</v>
      </c>
      <c r="C41" s="52">
        <v>12955</v>
      </c>
      <c r="D41" s="52"/>
      <c r="E41" s="52"/>
      <c r="F41" s="52"/>
      <c r="G41" s="52">
        <v>321765</v>
      </c>
      <c r="H41" s="52"/>
      <c r="I41" s="52"/>
      <c r="J41" s="46">
        <v>334720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46">
        <v>0</v>
      </c>
      <c r="AB41" s="54"/>
      <c r="AC41" s="54"/>
      <c r="AD41" s="54"/>
      <c r="AE41" s="54"/>
      <c r="AF41" s="54"/>
      <c r="AG41" s="54"/>
      <c r="AH41" s="54"/>
      <c r="AI41" s="54"/>
      <c r="AJ41" s="54"/>
      <c r="AK41" s="46">
        <v>0</v>
      </c>
      <c r="AL41" s="46">
        <v>334720</v>
      </c>
    </row>
    <row r="42" spans="1:38" ht="12.75">
      <c r="A42" s="43">
        <v>32</v>
      </c>
      <c r="B42" s="44" t="s">
        <v>68</v>
      </c>
      <c r="C42" s="52"/>
      <c r="D42" s="52"/>
      <c r="E42" s="52"/>
      <c r="F42" s="52"/>
      <c r="G42" s="52"/>
      <c r="H42" s="52"/>
      <c r="I42" s="52"/>
      <c r="J42" s="46">
        <v>0</v>
      </c>
      <c r="K42" s="52"/>
      <c r="L42" s="52"/>
      <c r="M42" s="52"/>
      <c r="N42" s="52"/>
      <c r="O42" s="52">
        <v>77845</v>
      </c>
      <c r="P42" s="52">
        <v>5857</v>
      </c>
      <c r="Q42" s="52"/>
      <c r="R42" s="52"/>
      <c r="S42" s="52"/>
      <c r="T42" s="52">
        <v>10579</v>
      </c>
      <c r="U42" s="52">
        <v>0</v>
      </c>
      <c r="V42" s="52"/>
      <c r="W42" s="52"/>
      <c r="X42" s="52"/>
      <c r="Y42" s="52"/>
      <c r="Z42" s="52"/>
      <c r="AA42" s="46">
        <v>94281</v>
      </c>
      <c r="AB42" s="54">
        <v>29468</v>
      </c>
      <c r="AC42" s="54">
        <v>134</v>
      </c>
      <c r="AD42" s="54">
        <v>130884</v>
      </c>
      <c r="AE42" s="54"/>
      <c r="AF42" s="54"/>
      <c r="AG42" s="54"/>
      <c r="AH42" s="54"/>
      <c r="AI42" s="54">
        <v>3200</v>
      </c>
      <c r="AJ42" s="54">
        <v>14280</v>
      </c>
      <c r="AK42" s="46">
        <v>177966</v>
      </c>
      <c r="AL42" s="46">
        <v>272247</v>
      </c>
    </row>
    <row r="43" spans="1:38" ht="25.5">
      <c r="A43" s="43">
        <v>33</v>
      </c>
      <c r="B43" s="44" t="s">
        <v>90</v>
      </c>
      <c r="C43" s="52"/>
      <c r="D43" s="52"/>
      <c r="E43" s="52"/>
      <c r="F43" s="52"/>
      <c r="G43" s="52">
        <v>20805</v>
      </c>
      <c r="H43" s="52">
        <v>34004</v>
      </c>
      <c r="I43" s="52"/>
      <c r="J43" s="46">
        <v>54809</v>
      </c>
      <c r="K43" s="52">
        <v>44114</v>
      </c>
      <c r="L43" s="52"/>
      <c r="M43" s="52">
        <v>27949</v>
      </c>
      <c r="N43" s="52"/>
      <c r="O43" s="52">
        <v>2289</v>
      </c>
      <c r="P43" s="52">
        <v>17063</v>
      </c>
      <c r="Q43" s="52">
        <v>150</v>
      </c>
      <c r="R43" s="52">
        <v>15612</v>
      </c>
      <c r="S43" s="52"/>
      <c r="T43" s="52">
        <v>3079</v>
      </c>
      <c r="U43" s="52">
        <v>677</v>
      </c>
      <c r="V43" s="52"/>
      <c r="W43" s="52"/>
      <c r="X43" s="52">
        <v>18964</v>
      </c>
      <c r="Y43" s="52"/>
      <c r="Z43" s="52">
        <v>0</v>
      </c>
      <c r="AA43" s="46">
        <v>129897</v>
      </c>
      <c r="AB43" s="54">
        <v>68895</v>
      </c>
      <c r="AC43" s="54">
        <v>4921</v>
      </c>
      <c r="AD43" s="54"/>
      <c r="AE43" s="54"/>
      <c r="AF43" s="54">
        <v>512</v>
      </c>
      <c r="AG43" s="54"/>
      <c r="AH43" s="54">
        <v>234</v>
      </c>
      <c r="AI43" s="54">
        <v>235</v>
      </c>
      <c r="AJ43" s="54">
        <v>12237</v>
      </c>
      <c r="AK43" s="46">
        <v>87034</v>
      </c>
      <c r="AL43" s="46">
        <v>271740</v>
      </c>
    </row>
    <row r="44" spans="1:38" ht="12.75">
      <c r="A44" s="43">
        <v>34</v>
      </c>
      <c r="B44" s="44" t="s">
        <v>76</v>
      </c>
      <c r="C44" s="52"/>
      <c r="D44" s="52"/>
      <c r="E44" s="52"/>
      <c r="F44" s="52"/>
      <c r="G44" s="52">
        <v>2212</v>
      </c>
      <c r="H44" s="52">
        <v>67448</v>
      </c>
      <c r="I44" s="52"/>
      <c r="J44" s="46">
        <v>69660</v>
      </c>
      <c r="K44" s="52">
        <v>4222</v>
      </c>
      <c r="L44" s="52"/>
      <c r="M44" s="52"/>
      <c r="N44" s="52">
        <v>186</v>
      </c>
      <c r="O44" s="52">
        <v>1084</v>
      </c>
      <c r="P44" s="52">
        <v>638</v>
      </c>
      <c r="Q44" s="52">
        <v>0</v>
      </c>
      <c r="R44" s="52"/>
      <c r="S44" s="52">
        <v>51</v>
      </c>
      <c r="T44" s="52">
        <v>2616</v>
      </c>
      <c r="U44" s="52"/>
      <c r="V44" s="52"/>
      <c r="W44" s="52"/>
      <c r="X44" s="52">
        <v>777</v>
      </c>
      <c r="Y44" s="52"/>
      <c r="Z44" s="52"/>
      <c r="AA44" s="46">
        <v>9574</v>
      </c>
      <c r="AB44" s="54">
        <v>77626</v>
      </c>
      <c r="AC44" s="54">
        <v>2783</v>
      </c>
      <c r="AD44" s="54"/>
      <c r="AE44" s="54"/>
      <c r="AF44" s="54">
        <v>2526</v>
      </c>
      <c r="AG44" s="54"/>
      <c r="AH44" s="54"/>
      <c r="AI44" s="54">
        <v>3040</v>
      </c>
      <c r="AJ44" s="54">
        <v>21819</v>
      </c>
      <c r="AK44" s="46">
        <v>107794</v>
      </c>
      <c r="AL44" s="46">
        <v>187028</v>
      </c>
    </row>
    <row r="45" spans="1:38" ht="25.5">
      <c r="A45" s="43">
        <v>35</v>
      </c>
      <c r="B45" s="53" t="s">
        <v>73</v>
      </c>
      <c r="C45" s="54"/>
      <c r="D45" s="54"/>
      <c r="E45" s="54"/>
      <c r="F45" s="54"/>
      <c r="G45" s="54">
        <v>4380</v>
      </c>
      <c r="H45" s="54"/>
      <c r="I45" s="54"/>
      <c r="J45" s="46">
        <v>4380</v>
      </c>
      <c r="K45" s="54"/>
      <c r="L45" s="54">
        <v>119</v>
      </c>
      <c r="M45" s="54">
        <v>5205</v>
      </c>
      <c r="N45" s="54">
        <v>6688</v>
      </c>
      <c r="O45" s="54">
        <v>5411</v>
      </c>
      <c r="P45" s="54">
        <v>45516</v>
      </c>
      <c r="Q45" s="54">
        <v>2510</v>
      </c>
      <c r="R45" s="54">
        <v>821</v>
      </c>
      <c r="S45" s="54">
        <v>4480</v>
      </c>
      <c r="T45" s="54">
        <v>13941</v>
      </c>
      <c r="U45" s="54"/>
      <c r="V45" s="54"/>
      <c r="W45" s="54"/>
      <c r="X45" s="54">
        <v>26790</v>
      </c>
      <c r="Y45" s="54"/>
      <c r="Z45" s="54"/>
      <c r="AA45" s="46">
        <v>111481</v>
      </c>
      <c r="AB45" s="54"/>
      <c r="AC45" s="54"/>
      <c r="AD45" s="54"/>
      <c r="AE45" s="54"/>
      <c r="AF45" s="54">
        <v>378</v>
      </c>
      <c r="AG45" s="54"/>
      <c r="AH45" s="54"/>
      <c r="AI45" s="54"/>
      <c r="AJ45" s="54">
        <v>25333</v>
      </c>
      <c r="AK45" s="46">
        <v>25711</v>
      </c>
      <c r="AL45" s="46">
        <v>141572</v>
      </c>
    </row>
    <row r="46" spans="1:38" ht="25.5">
      <c r="A46" s="43">
        <v>36</v>
      </c>
      <c r="B46" s="44" t="s">
        <v>81</v>
      </c>
      <c r="C46" s="52">
        <v>3204</v>
      </c>
      <c r="D46" s="52">
        <v>105638</v>
      </c>
      <c r="E46" s="52"/>
      <c r="F46" s="52"/>
      <c r="G46" s="52"/>
      <c r="H46" s="52"/>
      <c r="I46" s="52"/>
      <c r="J46" s="46">
        <v>108842</v>
      </c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46">
        <v>0</v>
      </c>
      <c r="AB46" s="54"/>
      <c r="AC46" s="54"/>
      <c r="AD46" s="54"/>
      <c r="AE46" s="54"/>
      <c r="AF46" s="54"/>
      <c r="AG46" s="54"/>
      <c r="AH46" s="54"/>
      <c r="AI46" s="54"/>
      <c r="AJ46" s="54"/>
      <c r="AK46" s="46">
        <v>0</v>
      </c>
      <c r="AL46" s="46">
        <v>108842</v>
      </c>
    </row>
    <row r="47" spans="1:38" ht="12.75">
      <c r="A47" s="43">
        <v>37</v>
      </c>
      <c r="B47" s="44" t="s">
        <v>79</v>
      </c>
      <c r="C47" s="52"/>
      <c r="D47" s="52"/>
      <c r="E47" s="52"/>
      <c r="F47" s="52"/>
      <c r="G47" s="52"/>
      <c r="H47" s="52">
        <v>26109</v>
      </c>
      <c r="I47" s="52"/>
      <c r="J47" s="46">
        <v>26109</v>
      </c>
      <c r="K47" s="52"/>
      <c r="L47" s="52"/>
      <c r="M47" s="52"/>
      <c r="N47" s="52"/>
      <c r="O47" s="52">
        <v>327</v>
      </c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46">
        <v>327</v>
      </c>
      <c r="AB47" s="54">
        <v>53179</v>
      </c>
      <c r="AC47" s="54"/>
      <c r="AD47" s="54">
        <v>19431</v>
      </c>
      <c r="AE47" s="54"/>
      <c r="AF47" s="54"/>
      <c r="AG47" s="54"/>
      <c r="AH47" s="54"/>
      <c r="AI47" s="54"/>
      <c r="AJ47" s="54">
        <v>4535</v>
      </c>
      <c r="AK47" s="46">
        <v>77145</v>
      </c>
      <c r="AL47" s="46">
        <v>103581</v>
      </c>
    </row>
    <row r="48" spans="1:38" ht="12.75">
      <c r="A48" s="43">
        <v>38</v>
      </c>
      <c r="B48" s="44" t="s">
        <v>78</v>
      </c>
      <c r="C48" s="52"/>
      <c r="D48" s="52"/>
      <c r="E48" s="52"/>
      <c r="F48" s="52"/>
      <c r="G48" s="52"/>
      <c r="H48" s="52"/>
      <c r="I48" s="52"/>
      <c r="J48" s="46">
        <v>0</v>
      </c>
      <c r="K48" s="52">
        <v>241</v>
      </c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46">
        <v>241</v>
      </c>
      <c r="AB48" s="54">
        <v>72808</v>
      </c>
      <c r="AC48" s="54"/>
      <c r="AD48" s="54"/>
      <c r="AE48" s="54"/>
      <c r="AF48" s="54"/>
      <c r="AG48" s="54"/>
      <c r="AH48" s="54"/>
      <c r="AI48" s="54"/>
      <c r="AJ48" s="54">
        <v>41</v>
      </c>
      <c r="AK48" s="46">
        <v>72849</v>
      </c>
      <c r="AL48" s="46">
        <v>73090</v>
      </c>
    </row>
    <row r="49" spans="1:38" ht="12.75">
      <c r="A49" s="43">
        <v>39</v>
      </c>
      <c r="B49" s="44" t="s">
        <v>80</v>
      </c>
      <c r="C49" s="52"/>
      <c r="D49" s="52"/>
      <c r="E49" s="52"/>
      <c r="F49" s="52"/>
      <c r="G49" s="52"/>
      <c r="H49" s="52">
        <v>16</v>
      </c>
      <c r="I49" s="52"/>
      <c r="J49" s="46">
        <v>16</v>
      </c>
      <c r="K49" s="52">
        <v>1443</v>
      </c>
      <c r="L49" s="52"/>
      <c r="M49" s="52"/>
      <c r="N49" s="52"/>
      <c r="O49" s="52">
        <v>40410</v>
      </c>
      <c r="P49" s="52">
        <v>312</v>
      </c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46">
        <v>42165</v>
      </c>
      <c r="AB49" s="54">
        <v>14319</v>
      </c>
      <c r="AC49" s="54"/>
      <c r="AD49" s="54"/>
      <c r="AE49" s="54"/>
      <c r="AF49" s="54"/>
      <c r="AG49" s="54"/>
      <c r="AH49" s="54"/>
      <c r="AI49" s="54"/>
      <c r="AJ49" s="54">
        <v>2054</v>
      </c>
      <c r="AK49" s="46">
        <v>16373</v>
      </c>
      <c r="AL49" s="46">
        <v>58554</v>
      </c>
    </row>
    <row r="50" spans="1:38" ht="25.5">
      <c r="A50" s="43">
        <v>40</v>
      </c>
      <c r="B50" s="44" t="s">
        <v>96</v>
      </c>
      <c r="C50" s="52"/>
      <c r="D50" s="52"/>
      <c r="E50" s="52"/>
      <c r="F50" s="52"/>
      <c r="G50" s="52">
        <v>1</v>
      </c>
      <c r="H50" s="52">
        <v>12896</v>
      </c>
      <c r="I50" s="52"/>
      <c r="J50" s="46">
        <v>12897</v>
      </c>
      <c r="K50" s="52">
        <v>24560</v>
      </c>
      <c r="L50" s="52"/>
      <c r="M50" s="52"/>
      <c r="N50" s="52"/>
      <c r="O50" s="52"/>
      <c r="P50" s="52">
        <v>2257</v>
      </c>
      <c r="Q50" s="52"/>
      <c r="R50" s="52"/>
      <c r="S50" s="52"/>
      <c r="T50" s="52">
        <v>342</v>
      </c>
      <c r="U50" s="52"/>
      <c r="V50" s="52"/>
      <c r="W50" s="52"/>
      <c r="X50" s="52"/>
      <c r="Y50" s="52"/>
      <c r="Z50" s="52"/>
      <c r="AA50" s="46">
        <v>27159</v>
      </c>
      <c r="AB50" s="54">
        <v>3557</v>
      </c>
      <c r="AC50" s="54">
        <v>403</v>
      </c>
      <c r="AD50" s="54">
        <v>1100</v>
      </c>
      <c r="AE50" s="54">
        <v>14</v>
      </c>
      <c r="AF50" s="54">
        <v>117</v>
      </c>
      <c r="AG50" s="54"/>
      <c r="AH50" s="54"/>
      <c r="AI50" s="54"/>
      <c r="AJ50" s="54">
        <v>4682</v>
      </c>
      <c r="AK50" s="46">
        <v>9873</v>
      </c>
      <c r="AL50" s="46">
        <v>49929</v>
      </c>
    </row>
    <row r="51" spans="1:38" ht="25.5">
      <c r="A51" s="43">
        <v>41</v>
      </c>
      <c r="B51" s="44" t="s">
        <v>97</v>
      </c>
      <c r="C51" s="52"/>
      <c r="D51" s="52">
        <v>13394</v>
      </c>
      <c r="E51" s="52"/>
      <c r="F51" s="52"/>
      <c r="G51" s="52">
        <v>1759</v>
      </c>
      <c r="H51" s="52"/>
      <c r="I51" s="52"/>
      <c r="J51" s="46">
        <v>15153</v>
      </c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46">
        <v>0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46">
        <v>0</v>
      </c>
      <c r="AL51" s="46">
        <v>15153</v>
      </c>
    </row>
    <row r="52" spans="1:38" ht="25.5">
      <c r="A52" s="43">
        <v>42</v>
      </c>
      <c r="B52" s="44" t="s">
        <v>100</v>
      </c>
      <c r="C52" s="52"/>
      <c r="D52" s="52"/>
      <c r="E52" s="52"/>
      <c r="F52" s="52"/>
      <c r="G52" s="52"/>
      <c r="H52" s="52">
        <v>6145</v>
      </c>
      <c r="I52" s="52">
        <v>0</v>
      </c>
      <c r="J52" s="46">
        <v>6145</v>
      </c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46">
        <v>0</v>
      </c>
      <c r="AB52" s="54"/>
      <c r="AC52" s="54"/>
      <c r="AD52" s="54"/>
      <c r="AE52" s="54"/>
      <c r="AF52" s="54"/>
      <c r="AG52" s="54"/>
      <c r="AH52" s="54"/>
      <c r="AI52" s="54"/>
      <c r="AJ52" s="54">
        <v>86</v>
      </c>
      <c r="AK52" s="46">
        <v>86</v>
      </c>
      <c r="AL52" s="46">
        <v>6231</v>
      </c>
    </row>
    <row r="53" spans="1:38" ht="12.75">
      <c r="A53" s="43">
        <v>43</v>
      </c>
      <c r="B53" s="44" t="s">
        <v>83</v>
      </c>
      <c r="C53" s="52">
        <v>-1369</v>
      </c>
      <c r="D53" s="52">
        <v>-23</v>
      </c>
      <c r="E53" s="52"/>
      <c r="F53" s="52"/>
      <c r="G53" s="52"/>
      <c r="H53" s="52"/>
      <c r="I53" s="52"/>
      <c r="J53" s="46">
        <v>-1392</v>
      </c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46">
        <v>0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46">
        <v>0</v>
      </c>
      <c r="AL53" s="46">
        <v>-1392</v>
      </c>
    </row>
    <row r="54" spans="1:38" ht="12.75">
      <c r="A54" s="47">
        <v>44</v>
      </c>
      <c r="B54" s="48" t="s">
        <v>93</v>
      </c>
      <c r="C54" s="55"/>
      <c r="D54" s="55"/>
      <c r="E54" s="55"/>
      <c r="F54" s="55"/>
      <c r="G54" s="55"/>
      <c r="H54" s="55"/>
      <c r="I54" s="55"/>
      <c r="J54" s="50">
        <v>0</v>
      </c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0">
        <v>0</v>
      </c>
      <c r="AB54" s="59"/>
      <c r="AC54" s="59"/>
      <c r="AD54" s="59"/>
      <c r="AE54" s="59"/>
      <c r="AF54" s="59"/>
      <c r="AG54" s="59"/>
      <c r="AH54" s="59"/>
      <c r="AI54" s="59"/>
      <c r="AJ54" s="59"/>
      <c r="AK54" s="50">
        <v>0</v>
      </c>
      <c r="AL54" s="50">
        <v>0</v>
      </c>
    </row>
    <row r="55" spans="10:38" ht="12.75">
      <c r="J55" s="10"/>
      <c r="AA55" s="10"/>
      <c r="AK55" s="10"/>
      <c r="AL55" s="10"/>
    </row>
    <row r="56" ht="12.75">
      <c r="AA56" s="10"/>
    </row>
    <row r="57" spans="27:37" ht="12.75">
      <c r="AA57" s="10"/>
      <c r="AK57" s="10">
        <f>SUM(AK11:AK56)</f>
        <v>16983922</v>
      </c>
    </row>
  </sheetData>
  <sheetProtection/>
  <mergeCells count="12">
    <mergeCell ref="A8:A10"/>
    <mergeCell ref="B8:B10"/>
    <mergeCell ref="AK7:AL7"/>
    <mergeCell ref="A5:AL5"/>
    <mergeCell ref="C8:F8"/>
    <mergeCell ref="G8:AK8"/>
    <mergeCell ref="AL8:AL10"/>
    <mergeCell ref="C9:J9"/>
    <mergeCell ref="K9:AA9"/>
    <mergeCell ref="AB9:AK9"/>
    <mergeCell ref="M2:V2"/>
    <mergeCell ref="L3:U3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8"/>
  <sheetViews>
    <sheetView showGridLines="0" zoomScale="74" zoomScaleNormal="74" zoomScalePageLayoutView="0" workbookViewId="0" topLeftCell="A1">
      <selection activeCell="A8" sqref="A8:A10"/>
    </sheetView>
  </sheetViews>
  <sheetFormatPr defaultColWidth="9.00390625" defaultRowHeight="12.75"/>
  <cols>
    <col min="1" max="1" width="5.875" style="61" customWidth="1"/>
    <col min="2" max="2" width="35.375" style="61" customWidth="1"/>
    <col min="3" max="3" width="13.75390625" style="61" customWidth="1"/>
    <col min="4" max="4" width="13.00390625" style="61" customWidth="1"/>
    <col min="5" max="5" width="12.375" style="61" customWidth="1"/>
    <col min="6" max="6" width="9.625" style="61" customWidth="1"/>
    <col min="7" max="7" width="13.75390625" style="61" customWidth="1"/>
    <col min="8" max="8" width="13.25390625" style="61" customWidth="1"/>
    <col min="9" max="9" width="9.25390625" style="61" customWidth="1"/>
    <col min="10" max="10" width="15.125" style="61" customWidth="1"/>
    <col min="11" max="11" width="14.00390625" style="61" customWidth="1"/>
    <col min="12" max="12" width="13.00390625" style="61" customWidth="1"/>
    <col min="13" max="13" width="11.875" style="61" customWidth="1"/>
    <col min="14" max="14" width="11.125" style="61" customWidth="1"/>
    <col min="15" max="15" width="13.00390625" style="61" customWidth="1"/>
    <col min="16" max="16" width="13.875" style="61" customWidth="1"/>
    <col min="17" max="17" width="12.625" style="61" customWidth="1"/>
    <col min="18" max="19" width="11.375" style="61" customWidth="1"/>
    <col min="20" max="20" width="13.75390625" style="61" customWidth="1"/>
    <col min="21" max="21" width="11.75390625" style="61" customWidth="1"/>
    <col min="22" max="22" width="9.125" style="61" customWidth="1"/>
    <col min="23" max="23" width="12.75390625" style="61" customWidth="1"/>
    <col min="24" max="24" width="14.875" style="61" customWidth="1"/>
    <col min="25" max="25" width="9.125" style="61" customWidth="1"/>
    <col min="26" max="26" width="12.375" style="61" customWidth="1"/>
    <col min="27" max="27" width="10.00390625" style="61" customWidth="1"/>
    <col min="28" max="28" width="12.875" style="61" customWidth="1"/>
    <col min="29" max="29" width="12.375" style="61" customWidth="1"/>
    <col min="30" max="30" width="12.625" style="61" customWidth="1"/>
    <col min="31" max="31" width="9.125" style="61" customWidth="1"/>
    <col min="32" max="32" width="11.875" style="61" customWidth="1"/>
    <col min="33" max="33" width="9.125" style="61" customWidth="1"/>
    <col min="34" max="35" width="11.25390625" style="61" customWidth="1"/>
    <col min="36" max="36" width="13.25390625" style="61" customWidth="1"/>
    <col min="37" max="37" width="10.00390625" style="61" customWidth="1"/>
    <col min="38" max="38" width="13.125" style="61" customWidth="1"/>
    <col min="39" max="39" width="9.125" style="61" customWidth="1"/>
    <col min="40" max="40" width="12.75390625" style="61" customWidth="1"/>
    <col min="41" max="16384" width="9.125" style="61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60"/>
      <c r="AH1" s="60"/>
      <c r="AI1" s="60"/>
      <c r="AJ1" s="60"/>
      <c r="AK1" s="60"/>
      <c r="AL1" s="60"/>
    </row>
    <row r="2" spans="1:38" ht="18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</row>
    <row r="3" spans="1:38" ht="18">
      <c r="A3" s="101" t="s">
        <v>104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38" ht="18">
      <c r="A4" s="1"/>
      <c r="B4" s="62"/>
      <c r="C4" s="62"/>
      <c r="D4" s="62"/>
      <c r="E4" s="62"/>
      <c r="F4" s="62"/>
      <c r="G4" s="62"/>
      <c r="H4" s="63"/>
      <c r="I4" s="63"/>
      <c r="J4" s="63"/>
      <c r="K4" s="3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0"/>
      <c r="AH4" s="60"/>
      <c r="AI4" s="60"/>
      <c r="AJ4" s="60"/>
      <c r="AK4" s="60"/>
      <c r="AL4" s="60"/>
    </row>
    <row r="5" spans="1:38" ht="18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</row>
    <row r="6" spans="1:38" ht="18">
      <c r="A6" s="1"/>
      <c r="B6" s="62"/>
      <c r="C6" s="62"/>
      <c r="D6" s="62"/>
      <c r="E6" s="62"/>
      <c r="F6" s="62"/>
      <c r="G6" s="62"/>
      <c r="H6" s="63"/>
      <c r="I6" s="63"/>
      <c r="J6" s="63"/>
      <c r="K6" s="3"/>
      <c r="L6" s="64"/>
      <c r="M6" s="64"/>
      <c r="N6" s="64"/>
      <c r="O6" s="64"/>
      <c r="P6" s="64"/>
      <c r="Q6" s="64"/>
      <c r="R6" s="64"/>
      <c r="S6" s="64"/>
      <c r="T6" s="64"/>
      <c r="U6" s="64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0"/>
      <c r="AH6" s="60"/>
      <c r="AI6" s="60"/>
      <c r="AJ6" s="60"/>
      <c r="AK6" s="60"/>
      <c r="AL6" s="60"/>
    </row>
    <row r="7" spans="1:38" ht="14.25">
      <c r="A7" s="1"/>
      <c r="B7" s="62"/>
      <c r="C7" s="62"/>
      <c r="D7" s="62"/>
      <c r="E7" s="62"/>
      <c r="F7" s="62"/>
      <c r="G7" s="62"/>
      <c r="H7" s="63"/>
      <c r="I7" s="63"/>
      <c r="J7" s="63"/>
      <c r="K7" s="66"/>
      <c r="L7" s="66"/>
      <c r="M7" s="66"/>
      <c r="N7" s="1"/>
      <c r="O7" s="66"/>
      <c r="P7" s="66"/>
      <c r="Q7" s="66"/>
      <c r="R7" s="66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0"/>
      <c r="AH7" s="60"/>
      <c r="AI7" s="60"/>
      <c r="AJ7" s="60"/>
      <c r="AK7" s="103" t="s">
        <v>1</v>
      </c>
      <c r="AL7" s="103"/>
    </row>
    <row r="8" spans="1:38" ht="14.25">
      <c r="A8" s="104" t="s">
        <v>2</v>
      </c>
      <c r="B8" s="99" t="s">
        <v>3</v>
      </c>
      <c r="C8" s="99" t="s">
        <v>4</v>
      </c>
      <c r="D8" s="99"/>
      <c r="E8" s="99"/>
      <c r="F8" s="99"/>
      <c r="G8" s="99" t="s">
        <v>5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 t="s">
        <v>6</v>
      </c>
    </row>
    <row r="9" spans="1:38" ht="14.25">
      <c r="A9" s="104"/>
      <c r="B9" s="99"/>
      <c r="C9" s="99" t="s">
        <v>7</v>
      </c>
      <c r="D9" s="99"/>
      <c r="E9" s="99"/>
      <c r="F9" s="99"/>
      <c r="G9" s="99"/>
      <c r="H9" s="99"/>
      <c r="I9" s="99"/>
      <c r="J9" s="99"/>
      <c r="K9" s="99" t="s">
        <v>8</v>
      </c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 t="s">
        <v>9</v>
      </c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1:38" ht="228">
      <c r="A10" s="104"/>
      <c r="B10" s="99"/>
      <c r="C10" s="72" t="s">
        <v>10</v>
      </c>
      <c r="D10" s="72" t="s">
        <v>11</v>
      </c>
      <c r="E10" s="72" t="s">
        <v>30</v>
      </c>
      <c r="F10" s="72" t="s">
        <v>31</v>
      </c>
      <c r="G10" s="72" t="s">
        <v>32</v>
      </c>
      <c r="H10" s="71" t="s">
        <v>33</v>
      </c>
      <c r="I10" s="71" t="s">
        <v>12</v>
      </c>
      <c r="J10" s="71" t="s">
        <v>13</v>
      </c>
      <c r="K10" s="71" t="s">
        <v>14</v>
      </c>
      <c r="L10" s="71" t="s">
        <v>15</v>
      </c>
      <c r="M10" s="71" t="s">
        <v>16</v>
      </c>
      <c r="N10" s="71" t="s">
        <v>17</v>
      </c>
      <c r="O10" s="71" t="s">
        <v>18</v>
      </c>
      <c r="P10" s="71" t="s">
        <v>19</v>
      </c>
      <c r="Q10" s="71" t="s">
        <v>20</v>
      </c>
      <c r="R10" s="71" t="s">
        <v>21</v>
      </c>
      <c r="S10" s="71" t="s">
        <v>22</v>
      </c>
      <c r="T10" s="71" t="s">
        <v>34</v>
      </c>
      <c r="U10" s="71" t="s">
        <v>36</v>
      </c>
      <c r="V10" s="71" t="s">
        <v>35</v>
      </c>
      <c r="W10" s="71" t="s">
        <v>37</v>
      </c>
      <c r="X10" s="71" t="s">
        <v>38</v>
      </c>
      <c r="Y10" s="71" t="s">
        <v>39</v>
      </c>
      <c r="Z10" s="71" t="s">
        <v>12</v>
      </c>
      <c r="AA10" s="71" t="s">
        <v>13</v>
      </c>
      <c r="AB10" s="71" t="s">
        <v>23</v>
      </c>
      <c r="AC10" s="71" t="s">
        <v>24</v>
      </c>
      <c r="AD10" s="71" t="s">
        <v>29</v>
      </c>
      <c r="AE10" s="71" t="s">
        <v>25</v>
      </c>
      <c r="AF10" s="71" t="s">
        <v>40</v>
      </c>
      <c r="AG10" s="72" t="s">
        <v>26</v>
      </c>
      <c r="AH10" s="72" t="s">
        <v>27</v>
      </c>
      <c r="AI10" s="72" t="s">
        <v>28</v>
      </c>
      <c r="AJ10" s="71" t="s">
        <v>41</v>
      </c>
      <c r="AK10" s="72" t="s">
        <v>13</v>
      </c>
      <c r="AL10" s="99"/>
    </row>
    <row r="11" spans="1:40" ht="12.75">
      <c r="A11" s="73">
        <v>1</v>
      </c>
      <c r="B11" s="40" t="s">
        <v>58</v>
      </c>
      <c r="C11" s="51"/>
      <c r="D11" s="51"/>
      <c r="E11" s="51"/>
      <c r="F11" s="51"/>
      <c r="G11" s="51">
        <v>10438</v>
      </c>
      <c r="H11" s="51"/>
      <c r="I11" s="51"/>
      <c r="J11" s="74">
        <v>10438</v>
      </c>
      <c r="K11" s="51">
        <v>57162</v>
      </c>
      <c r="L11" s="51">
        <v>2484</v>
      </c>
      <c r="M11" s="51"/>
      <c r="N11" s="51"/>
      <c r="O11" s="51">
        <v>31143</v>
      </c>
      <c r="P11" s="51">
        <v>177445</v>
      </c>
      <c r="Q11" s="51">
        <v>7396</v>
      </c>
      <c r="R11" s="51"/>
      <c r="S11" s="51"/>
      <c r="T11" s="51">
        <v>198643</v>
      </c>
      <c r="U11" s="51"/>
      <c r="V11" s="51"/>
      <c r="W11" s="51"/>
      <c r="X11" s="51">
        <v>316398</v>
      </c>
      <c r="Y11" s="51"/>
      <c r="Z11" s="51"/>
      <c r="AA11" s="74">
        <v>790671</v>
      </c>
      <c r="AB11" s="51">
        <v>450867</v>
      </c>
      <c r="AC11" s="51">
        <v>14538</v>
      </c>
      <c r="AD11" s="51"/>
      <c r="AE11" s="51"/>
      <c r="AF11" s="51"/>
      <c r="AG11" s="51"/>
      <c r="AH11" s="51"/>
      <c r="AI11" s="51">
        <v>6661</v>
      </c>
      <c r="AJ11" s="51">
        <v>128610</v>
      </c>
      <c r="AK11" s="74">
        <v>600676</v>
      </c>
      <c r="AL11" s="74">
        <v>1401785</v>
      </c>
      <c r="AN11" s="67"/>
    </row>
    <row r="12" spans="1:40" ht="12.75">
      <c r="A12" s="75">
        <v>2</v>
      </c>
      <c r="B12" s="44" t="s">
        <v>61</v>
      </c>
      <c r="C12" s="52"/>
      <c r="D12" s="52"/>
      <c r="E12" s="52"/>
      <c r="F12" s="52"/>
      <c r="G12" s="52">
        <v>5920</v>
      </c>
      <c r="H12" s="52">
        <v>178665</v>
      </c>
      <c r="I12" s="52"/>
      <c r="J12" s="76">
        <v>184585</v>
      </c>
      <c r="K12" s="52">
        <v>110082</v>
      </c>
      <c r="L12" s="52">
        <v>703</v>
      </c>
      <c r="M12" s="52">
        <v>4537</v>
      </c>
      <c r="N12" s="52">
        <v>230</v>
      </c>
      <c r="O12" s="52">
        <v>17736</v>
      </c>
      <c r="P12" s="52">
        <v>65034</v>
      </c>
      <c r="Q12" s="52">
        <v>145</v>
      </c>
      <c r="R12" s="52">
        <v>425</v>
      </c>
      <c r="S12" s="52">
        <v>292</v>
      </c>
      <c r="T12" s="52">
        <v>102948</v>
      </c>
      <c r="U12" s="52"/>
      <c r="V12" s="52"/>
      <c r="W12" s="52"/>
      <c r="X12" s="52"/>
      <c r="Y12" s="52"/>
      <c r="Z12" s="52"/>
      <c r="AA12" s="76">
        <v>302132</v>
      </c>
      <c r="AB12" s="52">
        <v>573975</v>
      </c>
      <c r="AC12" s="52">
        <v>41530</v>
      </c>
      <c r="AD12" s="52"/>
      <c r="AE12" s="52"/>
      <c r="AF12" s="52">
        <v>11281</v>
      </c>
      <c r="AG12" s="52">
        <v>0</v>
      </c>
      <c r="AH12" s="52"/>
      <c r="AI12" s="52">
        <v>8319</v>
      </c>
      <c r="AJ12" s="52">
        <v>149155</v>
      </c>
      <c r="AK12" s="76">
        <v>784260</v>
      </c>
      <c r="AL12" s="76">
        <v>1270977</v>
      </c>
      <c r="AN12" s="67"/>
    </row>
    <row r="13" spans="1:40" ht="25.5">
      <c r="A13" s="75">
        <v>3</v>
      </c>
      <c r="B13" s="44" t="s">
        <v>73</v>
      </c>
      <c r="C13" s="52"/>
      <c r="D13" s="52"/>
      <c r="E13" s="52"/>
      <c r="F13" s="52"/>
      <c r="G13" s="52">
        <v>5106</v>
      </c>
      <c r="H13" s="52"/>
      <c r="I13" s="52"/>
      <c r="J13" s="76">
        <v>5106</v>
      </c>
      <c r="K13" s="52"/>
      <c r="L13" s="52">
        <v>119</v>
      </c>
      <c r="M13" s="52">
        <v>5667</v>
      </c>
      <c r="N13" s="52">
        <v>6688</v>
      </c>
      <c r="O13" s="52">
        <v>5445</v>
      </c>
      <c r="P13" s="52">
        <v>46239</v>
      </c>
      <c r="Q13" s="52">
        <v>2510</v>
      </c>
      <c r="R13" s="52">
        <v>821</v>
      </c>
      <c r="S13" s="52">
        <v>4480</v>
      </c>
      <c r="T13" s="52">
        <v>14303</v>
      </c>
      <c r="U13" s="52"/>
      <c r="V13" s="52"/>
      <c r="W13" s="52"/>
      <c r="X13" s="52">
        <v>32999</v>
      </c>
      <c r="Y13" s="52"/>
      <c r="Z13" s="52"/>
      <c r="AA13" s="76">
        <v>119271</v>
      </c>
      <c r="AB13" s="52"/>
      <c r="AC13" s="52"/>
      <c r="AD13" s="52"/>
      <c r="AE13" s="52"/>
      <c r="AF13" s="52">
        <v>378</v>
      </c>
      <c r="AG13" s="52"/>
      <c r="AH13" s="52"/>
      <c r="AI13" s="52"/>
      <c r="AJ13" s="52">
        <v>35492</v>
      </c>
      <c r="AK13" s="76">
        <v>35870</v>
      </c>
      <c r="AL13" s="76">
        <v>160247</v>
      </c>
      <c r="AN13" s="67"/>
    </row>
    <row r="14" spans="1:40" ht="12.75">
      <c r="A14" s="75">
        <v>4</v>
      </c>
      <c r="B14" s="44" t="s">
        <v>91</v>
      </c>
      <c r="C14" s="52"/>
      <c r="D14" s="52"/>
      <c r="E14" s="52"/>
      <c r="F14" s="52"/>
      <c r="G14" s="52">
        <v>1859</v>
      </c>
      <c r="H14" s="52"/>
      <c r="I14" s="52"/>
      <c r="J14" s="76">
        <v>1859</v>
      </c>
      <c r="K14" s="52">
        <v>514765</v>
      </c>
      <c r="L14" s="52"/>
      <c r="M14" s="52">
        <v>44684</v>
      </c>
      <c r="N14" s="52">
        <v>38993</v>
      </c>
      <c r="O14" s="52">
        <v>394983</v>
      </c>
      <c r="P14" s="52">
        <v>798873</v>
      </c>
      <c r="Q14" s="52">
        <v>2642</v>
      </c>
      <c r="R14" s="52">
        <v>13923</v>
      </c>
      <c r="S14" s="52"/>
      <c r="T14" s="52">
        <v>528520</v>
      </c>
      <c r="U14" s="52">
        <v>14510</v>
      </c>
      <c r="V14" s="52"/>
      <c r="W14" s="52"/>
      <c r="X14" s="52">
        <v>25257</v>
      </c>
      <c r="Y14" s="52"/>
      <c r="Z14" s="52"/>
      <c r="AA14" s="76">
        <v>2377150</v>
      </c>
      <c r="AB14" s="52">
        <v>467929</v>
      </c>
      <c r="AC14" s="52">
        <v>7373</v>
      </c>
      <c r="AD14" s="52"/>
      <c r="AE14" s="52"/>
      <c r="AF14" s="52">
        <v>27598</v>
      </c>
      <c r="AG14" s="52">
        <v>105</v>
      </c>
      <c r="AH14" s="52">
        <v>4918</v>
      </c>
      <c r="AI14" s="52">
        <v>63462</v>
      </c>
      <c r="AJ14" s="52">
        <v>855271</v>
      </c>
      <c r="AK14" s="76">
        <v>1426656</v>
      </c>
      <c r="AL14" s="76">
        <v>3805665</v>
      </c>
      <c r="AN14" s="67"/>
    </row>
    <row r="15" spans="1:40" ht="25.5">
      <c r="A15" s="75">
        <v>5</v>
      </c>
      <c r="B15" s="44" t="s">
        <v>105</v>
      </c>
      <c r="C15" s="52"/>
      <c r="D15" s="52"/>
      <c r="E15" s="52"/>
      <c r="F15" s="52"/>
      <c r="G15" s="52">
        <v>13898</v>
      </c>
      <c r="H15" s="52"/>
      <c r="I15" s="52"/>
      <c r="J15" s="76">
        <v>13898</v>
      </c>
      <c r="K15" s="52">
        <v>305913</v>
      </c>
      <c r="L15" s="52">
        <v>2403</v>
      </c>
      <c r="M15" s="52">
        <v>2259</v>
      </c>
      <c r="N15" s="52">
        <v>3065</v>
      </c>
      <c r="O15" s="52">
        <v>93136</v>
      </c>
      <c r="P15" s="52">
        <v>998944</v>
      </c>
      <c r="Q15" s="52">
        <v>18721</v>
      </c>
      <c r="R15" s="52">
        <v>1580</v>
      </c>
      <c r="S15" s="52">
        <v>47</v>
      </c>
      <c r="T15" s="52">
        <v>209461</v>
      </c>
      <c r="U15" s="52"/>
      <c r="V15" s="52"/>
      <c r="W15" s="52"/>
      <c r="X15" s="52"/>
      <c r="Y15" s="52"/>
      <c r="Z15" s="52"/>
      <c r="AA15" s="76">
        <v>1635529</v>
      </c>
      <c r="AB15" s="52">
        <v>73419</v>
      </c>
      <c r="AC15" s="52">
        <v>4067</v>
      </c>
      <c r="AD15" s="52"/>
      <c r="AE15" s="52"/>
      <c r="AF15" s="52">
        <v>9979</v>
      </c>
      <c r="AG15" s="52"/>
      <c r="AH15" s="52"/>
      <c r="AI15" s="52">
        <v>4650</v>
      </c>
      <c r="AJ15" s="52">
        <v>156111</v>
      </c>
      <c r="AK15" s="76">
        <v>248226</v>
      </c>
      <c r="AL15" s="76">
        <v>1897653</v>
      </c>
      <c r="AN15" s="67"/>
    </row>
    <row r="16" spans="1:40" ht="25.5">
      <c r="A16" s="75">
        <v>6</v>
      </c>
      <c r="B16" s="44" t="s">
        <v>90</v>
      </c>
      <c r="C16" s="52"/>
      <c r="D16" s="52"/>
      <c r="E16" s="52"/>
      <c r="F16" s="52"/>
      <c r="G16" s="52">
        <v>23084</v>
      </c>
      <c r="H16" s="52">
        <v>36370</v>
      </c>
      <c r="I16" s="52"/>
      <c r="J16" s="76">
        <v>59454</v>
      </c>
      <c r="K16" s="52">
        <v>51421</v>
      </c>
      <c r="L16" s="52"/>
      <c r="M16" s="52">
        <v>28305</v>
      </c>
      <c r="N16" s="52"/>
      <c r="O16" s="52">
        <v>2397</v>
      </c>
      <c r="P16" s="52">
        <v>19694</v>
      </c>
      <c r="Q16" s="52">
        <v>289</v>
      </c>
      <c r="R16" s="52">
        <v>15660</v>
      </c>
      <c r="S16" s="52"/>
      <c r="T16" s="52">
        <v>5890</v>
      </c>
      <c r="U16" s="52">
        <v>673</v>
      </c>
      <c r="V16" s="52"/>
      <c r="W16" s="52"/>
      <c r="X16" s="52">
        <v>21173</v>
      </c>
      <c r="Y16" s="52"/>
      <c r="Z16" s="52"/>
      <c r="AA16" s="76">
        <v>145502</v>
      </c>
      <c r="AB16" s="52">
        <v>83135</v>
      </c>
      <c r="AC16" s="52">
        <v>5071</v>
      </c>
      <c r="AD16" s="52"/>
      <c r="AE16" s="52"/>
      <c r="AF16" s="52">
        <v>1521</v>
      </c>
      <c r="AG16" s="52"/>
      <c r="AH16" s="52">
        <v>234</v>
      </c>
      <c r="AI16" s="52">
        <v>2068</v>
      </c>
      <c r="AJ16" s="52">
        <v>35791</v>
      </c>
      <c r="AK16" s="76">
        <v>127820</v>
      </c>
      <c r="AL16" s="76">
        <v>332776</v>
      </c>
      <c r="AN16" s="67"/>
    </row>
    <row r="17" spans="1:40" ht="38.25">
      <c r="A17" s="75">
        <v>7</v>
      </c>
      <c r="B17" s="44" t="s">
        <v>102</v>
      </c>
      <c r="C17" s="52">
        <v>1070641</v>
      </c>
      <c r="D17" s="52">
        <v>863266</v>
      </c>
      <c r="E17" s="52"/>
      <c r="F17" s="52">
        <v>300</v>
      </c>
      <c r="G17" s="52">
        <v>244648</v>
      </c>
      <c r="H17" s="52"/>
      <c r="I17" s="52"/>
      <c r="J17" s="76">
        <v>2178855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76"/>
      <c r="AB17" s="52"/>
      <c r="AC17" s="52"/>
      <c r="AD17" s="52"/>
      <c r="AE17" s="52"/>
      <c r="AF17" s="52"/>
      <c r="AG17" s="52"/>
      <c r="AH17" s="52"/>
      <c r="AI17" s="52"/>
      <c r="AJ17" s="52"/>
      <c r="AK17" s="76"/>
      <c r="AL17" s="76">
        <v>2178855</v>
      </c>
      <c r="AN17" s="67"/>
    </row>
    <row r="18" spans="1:40" ht="51">
      <c r="A18" s="75">
        <v>8</v>
      </c>
      <c r="B18" s="44" t="s">
        <v>98</v>
      </c>
      <c r="C18" s="52"/>
      <c r="D18" s="52"/>
      <c r="E18" s="52"/>
      <c r="F18" s="52"/>
      <c r="G18" s="52">
        <v>18534</v>
      </c>
      <c r="H18" s="52">
        <v>182265</v>
      </c>
      <c r="I18" s="52"/>
      <c r="J18" s="76">
        <v>200799</v>
      </c>
      <c r="K18" s="52">
        <v>94230</v>
      </c>
      <c r="L18" s="52"/>
      <c r="M18" s="52">
        <v>66741</v>
      </c>
      <c r="N18" s="52"/>
      <c r="O18" s="52">
        <v>45666</v>
      </c>
      <c r="P18" s="52">
        <v>570530</v>
      </c>
      <c r="Q18" s="52">
        <v>886</v>
      </c>
      <c r="R18" s="52">
        <v>59266</v>
      </c>
      <c r="S18" s="52">
        <v>209</v>
      </c>
      <c r="T18" s="52">
        <v>390021</v>
      </c>
      <c r="U18" s="52">
        <v>117823</v>
      </c>
      <c r="V18" s="52"/>
      <c r="W18" s="52"/>
      <c r="X18" s="52">
        <v>1421</v>
      </c>
      <c r="Y18" s="52"/>
      <c r="Z18" s="52"/>
      <c r="AA18" s="76">
        <v>1346793</v>
      </c>
      <c r="AB18" s="52">
        <v>36816</v>
      </c>
      <c r="AC18" s="52">
        <v>6300</v>
      </c>
      <c r="AD18" s="52"/>
      <c r="AE18" s="52">
        <v>2571</v>
      </c>
      <c r="AF18" s="52">
        <v>6874</v>
      </c>
      <c r="AG18" s="52"/>
      <c r="AH18" s="52">
        <v>0</v>
      </c>
      <c r="AI18" s="52">
        <v>10325</v>
      </c>
      <c r="AJ18" s="52">
        <v>113679</v>
      </c>
      <c r="AK18" s="76">
        <v>176565</v>
      </c>
      <c r="AL18" s="76">
        <v>1724157</v>
      </c>
      <c r="AN18" s="67"/>
    </row>
    <row r="19" spans="1:40" ht="25.5">
      <c r="A19" s="75">
        <v>9</v>
      </c>
      <c r="B19" s="44" t="s">
        <v>67</v>
      </c>
      <c r="C19" s="52"/>
      <c r="D19" s="52"/>
      <c r="E19" s="52"/>
      <c r="F19" s="52"/>
      <c r="G19" s="52">
        <v>1346</v>
      </c>
      <c r="H19" s="52">
        <v>560918</v>
      </c>
      <c r="I19" s="52"/>
      <c r="J19" s="76">
        <v>562264</v>
      </c>
      <c r="K19" s="52"/>
      <c r="L19" s="52"/>
      <c r="M19" s="52"/>
      <c r="N19" s="52"/>
      <c r="O19" s="52"/>
      <c r="P19" s="52">
        <v>-1870</v>
      </c>
      <c r="Q19" s="52"/>
      <c r="R19" s="52"/>
      <c r="S19" s="52"/>
      <c r="T19" s="52">
        <v>242</v>
      </c>
      <c r="U19" s="52"/>
      <c r="V19" s="52"/>
      <c r="W19" s="52"/>
      <c r="X19" s="52"/>
      <c r="Y19" s="52"/>
      <c r="Z19" s="52"/>
      <c r="AA19" s="76">
        <v>-1628</v>
      </c>
      <c r="AB19" s="52"/>
      <c r="AC19" s="52"/>
      <c r="AD19" s="52"/>
      <c r="AE19" s="52"/>
      <c r="AF19" s="52"/>
      <c r="AG19" s="52"/>
      <c r="AH19" s="52"/>
      <c r="AI19" s="52"/>
      <c r="AJ19" s="52">
        <v>31622</v>
      </c>
      <c r="AK19" s="76">
        <v>31622</v>
      </c>
      <c r="AL19" s="76">
        <v>592258</v>
      </c>
      <c r="AN19" s="67"/>
    </row>
    <row r="20" spans="1:40" ht="12.75">
      <c r="A20" s="75">
        <v>10</v>
      </c>
      <c r="B20" s="44" t="s">
        <v>68</v>
      </c>
      <c r="C20" s="52"/>
      <c r="D20" s="52"/>
      <c r="E20" s="52"/>
      <c r="F20" s="52"/>
      <c r="G20" s="52"/>
      <c r="H20" s="52"/>
      <c r="I20" s="52"/>
      <c r="J20" s="76">
        <v>0</v>
      </c>
      <c r="K20" s="52"/>
      <c r="L20" s="52"/>
      <c r="M20" s="52"/>
      <c r="N20" s="52"/>
      <c r="O20" s="52">
        <v>77845</v>
      </c>
      <c r="P20" s="52">
        <v>5856</v>
      </c>
      <c r="Q20" s="52"/>
      <c r="R20" s="52"/>
      <c r="S20" s="52"/>
      <c r="T20" s="52">
        <v>23865</v>
      </c>
      <c r="U20" s="52"/>
      <c r="V20" s="52"/>
      <c r="W20" s="52"/>
      <c r="X20" s="52"/>
      <c r="Y20" s="52"/>
      <c r="Z20" s="52"/>
      <c r="AA20" s="76">
        <v>107566</v>
      </c>
      <c r="AB20" s="52">
        <v>32249</v>
      </c>
      <c r="AC20" s="52">
        <v>134</v>
      </c>
      <c r="AD20" s="52">
        <v>148749</v>
      </c>
      <c r="AE20" s="52"/>
      <c r="AF20" s="52"/>
      <c r="AG20" s="52"/>
      <c r="AH20" s="52"/>
      <c r="AI20" s="52">
        <v>3200</v>
      </c>
      <c r="AJ20" s="52">
        <v>36380</v>
      </c>
      <c r="AK20" s="76">
        <v>220712</v>
      </c>
      <c r="AL20" s="76">
        <v>328278</v>
      </c>
      <c r="AN20" s="67"/>
    </row>
    <row r="21" spans="1:40" ht="12.75">
      <c r="A21" s="75">
        <v>11</v>
      </c>
      <c r="B21" s="44" t="s">
        <v>47</v>
      </c>
      <c r="C21" s="52"/>
      <c r="D21" s="52"/>
      <c r="E21" s="52"/>
      <c r="F21" s="52"/>
      <c r="G21" s="52">
        <v>254604</v>
      </c>
      <c r="H21" s="52">
        <v>2499200</v>
      </c>
      <c r="I21" s="52"/>
      <c r="J21" s="76">
        <v>2753804</v>
      </c>
      <c r="K21" s="52">
        <v>455119</v>
      </c>
      <c r="L21" s="52">
        <v>20903</v>
      </c>
      <c r="M21" s="52">
        <v>398442</v>
      </c>
      <c r="N21" s="52">
        <v>72129</v>
      </c>
      <c r="O21" s="52">
        <v>99178</v>
      </c>
      <c r="P21" s="52">
        <v>2489892</v>
      </c>
      <c r="Q21" s="52">
        <v>9969</v>
      </c>
      <c r="R21" s="52">
        <v>249570</v>
      </c>
      <c r="S21" s="52">
        <v>53201</v>
      </c>
      <c r="T21" s="52">
        <v>632930</v>
      </c>
      <c r="U21" s="52">
        <v>7171</v>
      </c>
      <c r="V21" s="52"/>
      <c r="W21" s="52"/>
      <c r="X21" s="52">
        <v>2156929</v>
      </c>
      <c r="Y21" s="52"/>
      <c r="Z21" s="52"/>
      <c r="AA21" s="76">
        <v>6645433</v>
      </c>
      <c r="AB21" s="52">
        <v>1054342</v>
      </c>
      <c r="AC21" s="52">
        <v>87907</v>
      </c>
      <c r="AD21" s="52">
        <v>179204</v>
      </c>
      <c r="AE21" s="52">
        <v>4100</v>
      </c>
      <c r="AF21" s="52">
        <v>50329</v>
      </c>
      <c r="AG21" s="52">
        <v>259</v>
      </c>
      <c r="AH21" s="52">
        <v>2168</v>
      </c>
      <c r="AI21" s="52">
        <v>72369</v>
      </c>
      <c r="AJ21" s="52">
        <v>637434</v>
      </c>
      <c r="AK21" s="76">
        <v>2088112</v>
      </c>
      <c r="AL21" s="76">
        <v>11487349</v>
      </c>
      <c r="AN21" s="67"/>
    </row>
    <row r="22" spans="1:40" ht="12.75">
      <c r="A22" s="75">
        <v>12</v>
      </c>
      <c r="B22" s="44" t="s">
        <v>63</v>
      </c>
      <c r="C22" s="52"/>
      <c r="D22" s="52"/>
      <c r="E22" s="52"/>
      <c r="F22" s="52"/>
      <c r="G22" s="52">
        <v>90</v>
      </c>
      <c r="H22" s="52">
        <v>1080784</v>
      </c>
      <c r="I22" s="52"/>
      <c r="J22" s="76">
        <v>1080874</v>
      </c>
      <c r="K22" s="52"/>
      <c r="L22" s="52"/>
      <c r="M22" s="52"/>
      <c r="N22" s="52"/>
      <c r="O22" s="52"/>
      <c r="P22" s="52">
        <v>1015</v>
      </c>
      <c r="Q22" s="52"/>
      <c r="R22" s="52"/>
      <c r="S22" s="52"/>
      <c r="T22" s="52">
        <v>1928</v>
      </c>
      <c r="U22" s="52"/>
      <c r="V22" s="52"/>
      <c r="W22" s="52"/>
      <c r="X22" s="52"/>
      <c r="Y22" s="52"/>
      <c r="Z22" s="52"/>
      <c r="AA22" s="76">
        <v>2943</v>
      </c>
      <c r="AB22" s="52">
        <v>93911</v>
      </c>
      <c r="AC22" s="52">
        <v>3059</v>
      </c>
      <c r="AD22" s="52"/>
      <c r="AE22" s="52"/>
      <c r="AF22" s="52"/>
      <c r="AG22" s="52"/>
      <c r="AH22" s="52"/>
      <c r="AI22" s="52"/>
      <c r="AJ22" s="52">
        <v>20984</v>
      </c>
      <c r="AK22" s="76">
        <v>117954</v>
      </c>
      <c r="AL22" s="76">
        <v>1201771</v>
      </c>
      <c r="AN22" s="67"/>
    </row>
    <row r="23" spans="1:40" ht="25.5">
      <c r="A23" s="75">
        <v>13</v>
      </c>
      <c r="B23" s="44" t="s">
        <v>89</v>
      </c>
      <c r="C23" s="52">
        <v>45738</v>
      </c>
      <c r="D23" s="52">
        <v>470577</v>
      </c>
      <c r="E23" s="52"/>
      <c r="F23" s="52"/>
      <c r="G23" s="52">
        <v>16081</v>
      </c>
      <c r="H23" s="52"/>
      <c r="I23" s="52"/>
      <c r="J23" s="76">
        <v>532396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76"/>
      <c r="AB23" s="52"/>
      <c r="AC23" s="52"/>
      <c r="AD23" s="52"/>
      <c r="AE23" s="52"/>
      <c r="AF23" s="52"/>
      <c r="AG23" s="52"/>
      <c r="AH23" s="52"/>
      <c r="AI23" s="52"/>
      <c r="AJ23" s="52"/>
      <c r="AK23" s="76"/>
      <c r="AL23" s="76">
        <v>532396</v>
      </c>
      <c r="AN23" s="67"/>
    </row>
    <row r="24" spans="1:40" ht="25.5">
      <c r="A24" s="75">
        <v>14</v>
      </c>
      <c r="B24" s="44" t="s">
        <v>66</v>
      </c>
      <c r="C24" s="52">
        <v>6111</v>
      </c>
      <c r="D24" s="52">
        <v>875583</v>
      </c>
      <c r="E24" s="52"/>
      <c r="F24" s="52"/>
      <c r="G24" s="52">
        <v>555</v>
      </c>
      <c r="H24" s="52"/>
      <c r="I24" s="52"/>
      <c r="J24" s="76">
        <v>882249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76"/>
      <c r="AB24" s="52"/>
      <c r="AC24" s="52"/>
      <c r="AD24" s="52"/>
      <c r="AE24" s="52"/>
      <c r="AF24" s="52"/>
      <c r="AG24" s="52"/>
      <c r="AH24" s="52"/>
      <c r="AI24" s="52"/>
      <c r="AJ24" s="52"/>
      <c r="AK24" s="76"/>
      <c r="AL24" s="76">
        <v>882249</v>
      </c>
      <c r="AN24" s="67"/>
    </row>
    <row r="25" spans="1:40" ht="25.5">
      <c r="A25" s="75">
        <v>15</v>
      </c>
      <c r="B25" s="44" t="s">
        <v>100</v>
      </c>
      <c r="C25" s="52"/>
      <c r="D25" s="52"/>
      <c r="E25" s="52"/>
      <c r="F25" s="52"/>
      <c r="G25" s="52"/>
      <c r="H25" s="52">
        <v>6655</v>
      </c>
      <c r="I25" s="52"/>
      <c r="J25" s="76">
        <v>6655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76"/>
      <c r="AB25" s="52"/>
      <c r="AC25" s="52"/>
      <c r="AD25" s="52"/>
      <c r="AE25" s="52"/>
      <c r="AF25" s="52"/>
      <c r="AG25" s="52"/>
      <c r="AH25" s="52"/>
      <c r="AI25" s="52"/>
      <c r="AJ25" s="52">
        <v>86</v>
      </c>
      <c r="AK25" s="76">
        <v>86</v>
      </c>
      <c r="AL25" s="76">
        <v>6741</v>
      </c>
      <c r="AN25" s="67"/>
    </row>
    <row r="26" spans="1:40" ht="12.75">
      <c r="A26" s="75">
        <v>16</v>
      </c>
      <c r="B26" s="44" t="s">
        <v>78</v>
      </c>
      <c r="C26" s="52"/>
      <c r="D26" s="52"/>
      <c r="E26" s="52"/>
      <c r="F26" s="52"/>
      <c r="G26" s="52"/>
      <c r="H26" s="52"/>
      <c r="I26" s="52"/>
      <c r="J26" s="76"/>
      <c r="K26" s="52">
        <v>241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76">
        <v>241</v>
      </c>
      <c r="AB26" s="52">
        <v>72808</v>
      </c>
      <c r="AC26" s="52"/>
      <c r="AD26" s="52"/>
      <c r="AE26" s="52"/>
      <c r="AF26" s="52"/>
      <c r="AG26" s="52"/>
      <c r="AH26" s="52"/>
      <c r="AI26" s="52"/>
      <c r="AJ26" s="52">
        <v>41</v>
      </c>
      <c r="AK26" s="76">
        <v>72849</v>
      </c>
      <c r="AL26" s="76">
        <v>73090</v>
      </c>
      <c r="AN26" s="67"/>
    </row>
    <row r="27" spans="1:40" ht="12.75">
      <c r="A27" s="75">
        <v>17</v>
      </c>
      <c r="B27" s="44" t="s">
        <v>52</v>
      </c>
      <c r="C27" s="52"/>
      <c r="D27" s="52"/>
      <c r="E27" s="52"/>
      <c r="F27" s="52"/>
      <c r="G27" s="52">
        <v>187222</v>
      </c>
      <c r="H27" s="52">
        <v>336626</v>
      </c>
      <c r="I27" s="52"/>
      <c r="J27" s="76">
        <v>523848</v>
      </c>
      <c r="K27" s="52">
        <v>336103</v>
      </c>
      <c r="L27" s="52">
        <v>2054</v>
      </c>
      <c r="M27" s="52">
        <v>27376</v>
      </c>
      <c r="N27" s="52">
        <v>9717</v>
      </c>
      <c r="O27" s="52">
        <v>212425</v>
      </c>
      <c r="P27" s="52">
        <v>897210</v>
      </c>
      <c r="Q27" s="52">
        <v>39253</v>
      </c>
      <c r="R27" s="52">
        <v>10337</v>
      </c>
      <c r="S27" s="52">
        <v>652</v>
      </c>
      <c r="T27" s="52">
        <v>186782</v>
      </c>
      <c r="U27" s="52">
        <v>756</v>
      </c>
      <c r="V27" s="52"/>
      <c r="W27" s="52">
        <v>0</v>
      </c>
      <c r="X27" s="52">
        <v>106474</v>
      </c>
      <c r="Y27" s="52"/>
      <c r="Z27" s="52"/>
      <c r="AA27" s="76">
        <v>1829139</v>
      </c>
      <c r="AB27" s="52">
        <v>1083156</v>
      </c>
      <c r="AC27" s="52">
        <v>39954</v>
      </c>
      <c r="AD27" s="52"/>
      <c r="AE27" s="52">
        <v>3005</v>
      </c>
      <c r="AF27" s="52">
        <v>44544</v>
      </c>
      <c r="AG27" s="52">
        <v>4592</v>
      </c>
      <c r="AH27" s="52">
        <v>8066</v>
      </c>
      <c r="AI27" s="52">
        <v>34996</v>
      </c>
      <c r="AJ27" s="52">
        <v>540860</v>
      </c>
      <c r="AK27" s="76">
        <v>1759173</v>
      </c>
      <c r="AL27" s="76">
        <v>4112160</v>
      </c>
      <c r="AN27" s="67"/>
    </row>
    <row r="28" spans="1:40" ht="12.75">
      <c r="A28" s="75">
        <v>18</v>
      </c>
      <c r="B28" s="44" t="s">
        <v>59</v>
      </c>
      <c r="C28" s="52"/>
      <c r="D28" s="52"/>
      <c r="E28" s="52"/>
      <c r="F28" s="52"/>
      <c r="G28" s="52">
        <v>26813</v>
      </c>
      <c r="H28" s="52">
        <v>66935</v>
      </c>
      <c r="I28" s="52"/>
      <c r="J28" s="76">
        <v>93748</v>
      </c>
      <c r="K28" s="52">
        <v>156939</v>
      </c>
      <c r="L28" s="52">
        <v>422</v>
      </c>
      <c r="M28" s="52">
        <v>86375</v>
      </c>
      <c r="N28" s="52">
        <v>149917</v>
      </c>
      <c r="O28" s="52">
        <v>64709</v>
      </c>
      <c r="P28" s="52">
        <v>189359</v>
      </c>
      <c r="Q28" s="52">
        <v>14359</v>
      </c>
      <c r="R28" s="52">
        <v>144915</v>
      </c>
      <c r="S28" s="52">
        <v>1588</v>
      </c>
      <c r="T28" s="52">
        <v>120841</v>
      </c>
      <c r="U28" s="52"/>
      <c r="V28" s="52"/>
      <c r="W28" s="52">
        <v>80</v>
      </c>
      <c r="X28" s="52">
        <v>16175</v>
      </c>
      <c r="Y28" s="52"/>
      <c r="Z28" s="52"/>
      <c r="AA28" s="76">
        <v>945679</v>
      </c>
      <c r="AB28" s="52">
        <v>401406</v>
      </c>
      <c r="AC28" s="52">
        <v>13826</v>
      </c>
      <c r="AD28" s="52"/>
      <c r="AE28" s="52"/>
      <c r="AF28" s="52">
        <v>11058</v>
      </c>
      <c r="AG28" s="52"/>
      <c r="AH28" s="52">
        <v>1887</v>
      </c>
      <c r="AI28" s="52">
        <v>8520</v>
      </c>
      <c r="AJ28" s="52">
        <v>184605</v>
      </c>
      <c r="AK28" s="76">
        <v>621302</v>
      </c>
      <c r="AL28" s="76">
        <v>1660729</v>
      </c>
      <c r="AN28" s="67"/>
    </row>
    <row r="29" spans="1:40" ht="12.75">
      <c r="A29" s="75">
        <v>19</v>
      </c>
      <c r="B29" s="44" t="s">
        <v>48</v>
      </c>
      <c r="C29" s="52"/>
      <c r="D29" s="52"/>
      <c r="E29" s="52"/>
      <c r="F29" s="52"/>
      <c r="G29" s="52">
        <v>1172925</v>
      </c>
      <c r="H29" s="52">
        <v>1870</v>
      </c>
      <c r="I29" s="52"/>
      <c r="J29" s="76">
        <v>1174795</v>
      </c>
      <c r="K29" s="52">
        <v>115859</v>
      </c>
      <c r="L29" s="52"/>
      <c r="M29" s="52">
        <v>4362</v>
      </c>
      <c r="N29" s="52"/>
      <c r="O29" s="52">
        <v>5109</v>
      </c>
      <c r="P29" s="52">
        <v>873347</v>
      </c>
      <c r="Q29" s="52">
        <v>4190</v>
      </c>
      <c r="R29" s="52">
        <v>15060</v>
      </c>
      <c r="S29" s="52"/>
      <c r="T29" s="52">
        <v>43009</v>
      </c>
      <c r="U29" s="52">
        <v>0</v>
      </c>
      <c r="V29" s="52"/>
      <c r="W29" s="52"/>
      <c r="X29" s="52">
        <v>1447127</v>
      </c>
      <c r="Y29" s="52"/>
      <c r="Z29" s="52"/>
      <c r="AA29" s="76">
        <v>2508063</v>
      </c>
      <c r="AB29" s="52">
        <v>11960</v>
      </c>
      <c r="AC29" s="52">
        <v>-167</v>
      </c>
      <c r="AD29" s="52"/>
      <c r="AE29" s="52"/>
      <c r="AF29" s="52">
        <v>1934</v>
      </c>
      <c r="AG29" s="52"/>
      <c r="AH29" s="52"/>
      <c r="AI29" s="52">
        <v>2798</v>
      </c>
      <c r="AJ29" s="52">
        <v>87300</v>
      </c>
      <c r="AK29" s="76">
        <v>103825</v>
      </c>
      <c r="AL29" s="76">
        <v>3786683</v>
      </c>
      <c r="AN29" s="67"/>
    </row>
    <row r="30" spans="1:40" ht="12.75">
      <c r="A30" s="75">
        <v>20</v>
      </c>
      <c r="B30" s="44" t="s">
        <v>69</v>
      </c>
      <c r="C30" s="52"/>
      <c r="D30" s="52"/>
      <c r="E30" s="52"/>
      <c r="F30" s="52"/>
      <c r="G30" s="52">
        <v>41878</v>
      </c>
      <c r="H30" s="52"/>
      <c r="I30" s="52"/>
      <c r="J30" s="76">
        <v>41878</v>
      </c>
      <c r="K30" s="52">
        <v>33081</v>
      </c>
      <c r="L30" s="52"/>
      <c r="M30" s="52"/>
      <c r="N30" s="52"/>
      <c r="O30" s="52">
        <v>8999</v>
      </c>
      <c r="P30" s="52">
        <v>76399</v>
      </c>
      <c r="Q30" s="52"/>
      <c r="R30" s="52"/>
      <c r="S30" s="52"/>
      <c r="T30" s="52"/>
      <c r="U30" s="52">
        <v>7381</v>
      </c>
      <c r="V30" s="52"/>
      <c r="W30" s="52"/>
      <c r="X30" s="52">
        <v>9090</v>
      </c>
      <c r="Y30" s="52"/>
      <c r="Z30" s="52"/>
      <c r="AA30" s="76">
        <v>134950</v>
      </c>
      <c r="AB30" s="52">
        <v>223715</v>
      </c>
      <c r="AC30" s="52">
        <v>12907</v>
      </c>
      <c r="AD30" s="52"/>
      <c r="AE30" s="52"/>
      <c r="AF30" s="52">
        <v>12418</v>
      </c>
      <c r="AG30" s="52"/>
      <c r="AH30" s="52"/>
      <c r="AI30" s="52">
        <v>3000</v>
      </c>
      <c r="AJ30" s="52">
        <v>220634</v>
      </c>
      <c r="AK30" s="76">
        <v>472674</v>
      </c>
      <c r="AL30" s="76">
        <v>649502</v>
      </c>
      <c r="AN30" s="67"/>
    </row>
    <row r="31" spans="1:40" ht="12.75">
      <c r="A31" s="75">
        <v>21</v>
      </c>
      <c r="B31" s="44" t="s">
        <v>60</v>
      </c>
      <c r="C31" s="52"/>
      <c r="D31" s="52"/>
      <c r="E31" s="52"/>
      <c r="F31" s="52"/>
      <c r="G31" s="52">
        <v>640</v>
      </c>
      <c r="H31" s="52"/>
      <c r="I31" s="52"/>
      <c r="J31" s="76">
        <v>640</v>
      </c>
      <c r="K31" s="52">
        <v>10481</v>
      </c>
      <c r="L31" s="52"/>
      <c r="M31" s="52">
        <v>67670</v>
      </c>
      <c r="N31" s="52">
        <v>146910</v>
      </c>
      <c r="O31" s="52">
        <v>23328</v>
      </c>
      <c r="P31" s="52">
        <v>153404</v>
      </c>
      <c r="Q31" s="52">
        <v>1180</v>
      </c>
      <c r="R31" s="52">
        <v>90187</v>
      </c>
      <c r="S31" s="52"/>
      <c r="T31" s="52">
        <v>237607</v>
      </c>
      <c r="U31" s="52"/>
      <c r="V31" s="52"/>
      <c r="W31" s="52"/>
      <c r="X31" s="52">
        <v>175</v>
      </c>
      <c r="Y31" s="52"/>
      <c r="Z31" s="52"/>
      <c r="AA31" s="76">
        <v>730942</v>
      </c>
      <c r="AB31" s="52">
        <v>17526</v>
      </c>
      <c r="AC31" s="52">
        <v>1986</v>
      </c>
      <c r="AD31" s="52"/>
      <c r="AE31" s="52"/>
      <c r="AF31" s="52">
        <v>2049</v>
      </c>
      <c r="AG31" s="52"/>
      <c r="AH31" s="52"/>
      <c r="AI31" s="52">
        <v>3404</v>
      </c>
      <c r="AJ31" s="52">
        <v>18704</v>
      </c>
      <c r="AK31" s="76">
        <v>43669</v>
      </c>
      <c r="AL31" s="76">
        <v>775251</v>
      </c>
      <c r="AN31" s="67"/>
    </row>
    <row r="32" spans="1:40" ht="12.75">
      <c r="A32" s="75">
        <v>22</v>
      </c>
      <c r="B32" s="44" t="s">
        <v>57</v>
      </c>
      <c r="C32" s="52"/>
      <c r="D32" s="52"/>
      <c r="E32" s="52"/>
      <c r="F32" s="52"/>
      <c r="G32" s="52">
        <v>5167</v>
      </c>
      <c r="H32" s="52">
        <v>82355</v>
      </c>
      <c r="I32" s="52"/>
      <c r="J32" s="76">
        <v>87522</v>
      </c>
      <c r="K32" s="52">
        <v>71362</v>
      </c>
      <c r="L32" s="52">
        <v>73112</v>
      </c>
      <c r="M32" s="52">
        <v>886</v>
      </c>
      <c r="N32" s="52"/>
      <c r="O32" s="52">
        <v>1481</v>
      </c>
      <c r="P32" s="52">
        <v>87286</v>
      </c>
      <c r="Q32" s="52">
        <v>4345</v>
      </c>
      <c r="R32" s="52">
        <v>357</v>
      </c>
      <c r="S32" s="52"/>
      <c r="T32" s="52">
        <v>630941</v>
      </c>
      <c r="U32" s="52">
        <v>378</v>
      </c>
      <c r="V32" s="52"/>
      <c r="W32" s="52"/>
      <c r="X32" s="52"/>
      <c r="Y32" s="52"/>
      <c r="Z32" s="52"/>
      <c r="AA32" s="76">
        <v>870148</v>
      </c>
      <c r="AB32" s="52">
        <v>2642226</v>
      </c>
      <c r="AC32" s="52">
        <v>59969</v>
      </c>
      <c r="AD32" s="52"/>
      <c r="AE32" s="52">
        <v>1842</v>
      </c>
      <c r="AF32" s="52">
        <v>20494</v>
      </c>
      <c r="AG32" s="52">
        <v>183</v>
      </c>
      <c r="AH32" s="52">
        <v>1008</v>
      </c>
      <c r="AI32" s="52">
        <v>3877</v>
      </c>
      <c r="AJ32" s="52">
        <v>156859</v>
      </c>
      <c r="AK32" s="76">
        <v>2886458</v>
      </c>
      <c r="AL32" s="76">
        <v>3844128</v>
      </c>
      <c r="AN32" s="67"/>
    </row>
    <row r="33" spans="1:40" ht="12.75">
      <c r="A33" s="75">
        <v>23</v>
      </c>
      <c r="B33" s="44" t="s">
        <v>43</v>
      </c>
      <c r="C33" s="52"/>
      <c r="D33" s="52"/>
      <c r="E33" s="52"/>
      <c r="F33" s="52"/>
      <c r="G33" s="52">
        <v>15642</v>
      </c>
      <c r="H33" s="52">
        <v>159913</v>
      </c>
      <c r="I33" s="52"/>
      <c r="J33" s="76">
        <v>175555</v>
      </c>
      <c r="K33" s="52">
        <v>173477</v>
      </c>
      <c r="L33" s="52"/>
      <c r="M33" s="52">
        <v>39109</v>
      </c>
      <c r="N33" s="52">
        <v>2040</v>
      </c>
      <c r="O33" s="52">
        <v>28370</v>
      </c>
      <c r="P33" s="52">
        <v>70347</v>
      </c>
      <c r="Q33" s="52">
        <v>1754</v>
      </c>
      <c r="R33" s="52">
        <v>11185</v>
      </c>
      <c r="S33" s="52">
        <v>675</v>
      </c>
      <c r="T33" s="52">
        <v>584071</v>
      </c>
      <c r="U33" s="52"/>
      <c r="V33" s="52"/>
      <c r="W33" s="52">
        <v>71</v>
      </c>
      <c r="X33" s="52">
        <v>8429650</v>
      </c>
      <c r="Y33" s="52"/>
      <c r="Z33" s="52"/>
      <c r="AA33" s="76">
        <v>9340749</v>
      </c>
      <c r="AB33" s="52">
        <v>310848</v>
      </c>
      <c r="AC33" s="52">
        <v>16638</v>
      </c>
      <c r="AD33" s="52">
        <v>295980</v>
      </c>
      <c r="AE33" s="52">
        <v>1590</v>
      </c>
      <c r="AF33" s="52">
        <v>14125</v>
      </c>
      <c r="AG33" s="52">
        <v>102</v>
      </c>
      <c r="AH33" s="52">
        <v>1412</v>
      </c>
      <c r="AI33" s="52">
        <v>14995</v>
      </c>
      <c r="AJ33" s="52">
        <v>195935</v>
      </c>
      <c r="AK33" s="76">
        <v>851625</v>
      </c>
      <c r="AL33" s="76">
        <v>10367929</v>
      </c>
      <c r="AN33" s="67"/>
    </row>
    <row r="34" spans="1:40" ht="12.75">
      <c r="A34" s="75">
        <v>24</v>
      </c>
      <c r="B34" s="44" t="s">
        <v>62</v>
      </c>
      <c r="C34" s="52"/>
      <c r="D34" s="52"/>
      <c r="E34" s="52"/>
      <c r="F34" s="52"/>
      <c r="G34" s="52">
        <v>40587</v>
      </c>
      <c r="H34" s="52"/>
      <c r="I34" s="52">
        <v>1302</v>
      </c>
      <c r="J34" s="76">
        <v>41889</v>
      </c>
      <c r="K34" s="52">
        <v>28351</v>
      </c>
      <c r="L34" s="52"/>
      <c r="M34" s="52"/>
      <c r="N34" s="52"/>
      <c r="O34" s="52">
        <v>32039</v>
      </c>
      <c r="P34" s="52">
        <v>150092</v>
      </c>
      <c r="Q34" s="52">
        <v>25997</v>
      </c>
      <c r="R34" s="52">
        <v>1150</v>
      </c>
      <c r="S34" s="52"/>
      <c r="T34" s="52">
        <v>147628</v>
      </c>
      <c r="U34" s="52"/>
      <c r="V34" s="52"/>
      <c r="W34" s="52"/>
      <c r="X34" s="52"/>
      <c r="Y34" s="52"/>
      <c r="Z34" s="52"/>
      <c r="AA34" s="76">
        <v>385257</v>
      </c>
      <c r="AB34" s="52">
        <v>1018605</v>
      </c>
      <c r="AC34" s="52">
        <v>18916</v>
      </c>
      <c r="AD34" s="52"/>
      <c r="AE34" s="52">
        <v>617</v>
      </c>
      <c r="AF34" s="52">
        <v>8142</v>
      </c>
      <c r="AG34" s="52"/>
      <c r="AH34" s="52">
        <v>477</v>
      </c>
      <c r="AI34" s="52">
        <v>5063</v>
      </c>
      <c r="AJ34" s="52">
        <v>61647</v>
      </c>
      <c r="AK34" s="76">
        <v>1113467</v>
      </c>
      <c r="AL34" s="76">
        <v>1540613</v>
      </c>
      <c r="AN34" s="67"/>
    </row>
    <row r="35" spans="1:40" ht="12.75">
      <c r="A35" s="75">
        <v>25</v>
      </c>
      <c r="B35" s="44" t="s">
        <v>45</v>
      </c>
      <c r="C35" s="52"/>
      <c r="D35" s="52"/>
      <c r="E35" s="52"/>
      <c r="F35" s="52"/>
      <c r="G35" s="52">
        <v>1823</v>
      </c>
      <c r="H35" s="52">
        <v>677</v>
      </c>
      <c r="I35" s="52"/>
      <c r="J35" s="76">
        <v>2500</v>
      </c>
      <c r="K35" s="52">
        <v>2908</v>
      </c>
      <c r="L35" s="52"/>
      <c r="M35" s="52">
        <v>275</v>
      </c>
      <c r="N35" s="52"/>
      <c r="O35" s="52">
        <v>2445</v>
      </c>
      <c r="P35" s="52">
        <v>4334393</v>
      </c>
      <c r="Q35" s="52">
        <v>1977</v>
      </c>
      <c r="R35" s="52">
        <v>100</v>
      </c>
      <c r="S35" s="52"/>
      <c r="T35" s="52">
        <v>11553786</v>
      </c>
      <c r="U35" s="52"/>
      <c r="V35" s="52"/>
      <c r="W35" s="52"/>
      <c r="X35" s="52"/>
      <c r="Y35" s="52"/>
      <c r="Z35" s="52"/>
      <c r="AA35" s="76">
        <v>15895884</v>
      </c>
      <c r="AB35" s="52">
        <v>290006</v>
      </c>
      <c r="AC35" s="52">
        <v>13774</v>
      </c>
      <c r="AD35" s="52"/>
      <c r="AE35" s="52">
        <v>840</v>
      </c>
      <c r="AF35" s="52">
        <v>68720</v>
      </c>
      <c r="AG35" s="52"/>
      <c r="AH35" s="52">
        <v>362</v>
      </c>
      <c r="AI35" s="52">
        <v>13369</v>
      </c>
      <c r="AJ35" s="52">
        <v>391489</v>
      </c>
      <c r="AK35" s="76">
        <v>778560</v>
      </c>
      <c r="AL35" s="76">
        <v>16676944</v>
      </c>
      <c r="AN35" s="67"/>
    </row>
    <row r="36" spans="1:40" ht="25.5">
      <c r="A36" s="75">
        <v>26</v>
      </c>
      <c r="B36" s="44" t="s">
        <v>85</v>
      </c>
      <c r="C36" s="52"/>
      <c r="D36" s="52"/>
      <c r="E36" s="52"/>
      <c r="F36" s="52"/>
      <c r="G36" s="52">
        <v>39060</v>
      </c>
      <c r="H36" s="52">
        <v>632490</v>
      </c>
      <c r="I36" s="52"/>
      <c r="J36" s="76">
        <v>671550</v>
      </c>
      <c r="K36" s="52">
        <v>412569</v>
      </c>
      <c r="L36" s="52">
        <v>366001</v>
      </c>
      <c r="M36" s="52">
        <v>136005</v>
      </c>
      <c r="N36" s="52">
        <v>322438</v>
      </c>
      <c r="O36" s="52">
        <v>2202841</v>
      </c>
      <c r="P36" s="52">
        <v>8652485</v>
      </c>
      <c r="Q36" s="52">
        <v>4497</v>
      </c>
      <c r="R36" s="52">
        <v>49515</v>
      </c>
      <c r="S36" s="52">
        <v>31880</v>
      </c>
      <c r="T36" s="52">
        <v>389662</v>
      </c>
      <c r="U36" s="52">
        <v>27290</v>
      </c>
      <c r="V36" s="52"/>
      <c r="W36" s="52">
        <v>503820</v>
      </c>
      <c r="X36" s="52">
        <v>39422</v>
      </c>
      <c r="Y36" s="52"/>
      <c r="Z36" s="52"/>
      <c r="AA36" s="76">
        <v>13138425</v>
      </c>
      <c r="AB36" s="52">
        <v>66556</v>
      </c>
      <c r="AC36" s="52">
        <v>5406</v>
      </c>
      <c r="AD36" s="52">
        <v>1657</v>
      </c>
      <c r="AE36" s="52">
        <v>12</v>
      </c>
      <c r="AF36" s="52">
        <v>9507</v>
      </c>
      <c r="AG36" s="52">
        <v>169</v>
      </c>
      <c r="AH36" s="52">
        <v>2236</v>
      </c>
      <c r="AI36" s="52">
        <v>448695</v>
      </c>
      <c r="AJ36" s="52">
        <v>2326821</v>
      </c>
      <c r="AK36" s="76">
        <v>2861059</v>
      </c>
      <c r="AL36" s="76">
        <v>16671034</v>
      </c>
      <c r="AN36" s="67"/>
    </row>
    <row r="37" spans="1:40" ht="12.75">
      <c r="A37" s="75">
        <v>27</v>
      </c>
      <c r="B37" s="44" t="s">
        <v>75</v>
      </c>
      <c r="C37" s="52"/>
      <c r="D37" s="52"/>
      <c r="E37" s="52"/>
      <c r="F37" s="52"/>
      <c r="G37" s="52">
        <v>24306</v>
      </c>
      <c r="H37" s="52">
        <v>55800</v>
      </c>
      <c r="I37" s="52"/>
      <c r="J37" s="76">
        <v>80106</v>
      </c>
      <c r="K37" s="52">
        <v>371</v>
      </c>
      <c r="L37" s="52"/>
      <c r="M37" s="52">
        <v>27639</v>
      </c>
      <c r="N37" s="52"/>
      <c r="O37" s="52"/>
      <c r="P37" s="52">
        <v>4885</v>
      </c>
      <c r="Q37" s="52"/>
      <c r="R37" s="52">
        <v>46426</v>
      </c>
      <c r="S37" s="52"/>
      <c r="T37" s="52"/>
      <c r="U37" s="52"/>
      <c r="V37" s="52"/>
      <c r="W37" s="52"/>
      <c r="X37" s="52"/>
      <c r="Y37" s="52"/>
      <c r="Z37" s="52">
        <v>84</v>
      </c>
      <c r="AA37" s="76">
        <v>79405</v>
      </c>
      <c r="AB37" s="52">
        <v>125685</v>
      </c>
      <c r="AC37" s="52">
        <v>12344</v>
      </c>
      <c r="AD37" s="52"/>
      <c r="AE37" s="52"/>
      <c r="AF37" s="52">
        <v>2328</v>
      </c>
      <c r="AG37" s="52"/>
      <c r="AH37" s="52"/>
      <c r="AI37" s="52">
        <v>16800</v>
      </c>
      <c r="AJ37" s="52">
        <v>383302</v>
      </c>
      <c r="AK37" s="76">
        <v>540459</v>
      </c>
      <c r="AL37" s="76">
        <v>699970</v>
      </c>
      <c r="AN37" s="67"/>
    </row>
    <row r="38" spans="1:40" ht="12.75">
      <c r="A38" s="75">
        <v>28</v>
      </c>
      <c r="B38" s="44" t="s">
        <v>50</v>
      </c>
      <c r="C38" s="52"/>
      <c r="D38" s="52"/>
      <c r="E38" s="52"/>
      <c r="F38" s="52"/>
      <c r="G38" s="52">
        <v>311774</v>
      </c>
      <c r="H38" s="52">
        <v>308107</v>
      </c>
      <c r="I38" s="52"/>
      <c r="J38" s="76">
        <v>619881</v>
      </c>
      <c r="K38" s="52">
        <v>498176</v>
      </c>
      <c r="L38" s="52">
        <v>640990</v>
      </c>
      <c r="M38" s="52">
        <v>122515</v>
      </c>
      <c r="N38" s="52">
        <v>90011</v>
      </c>
      <c r="O38" s="52">
        <v>628639</v>
      </c>
      <c r="P38" s="52">
        <v>2323413</v>
      </c>
      <c r="Q38" s="52">
        <v>55776</v>
      </c>
      <c r="R38" s="52">
        <v>71958</v>
      </c>
      <c r="S38" s="52">
        <v>54130</v>
      </c>
      <c r="T38" s="52">
        <v>1262824</v>
      </c>
      <c r="U38" s="52">
        <v>28400</v>
      </c>
      <c r="V38" s="52"/>
      <c r="W38" s="52"/>
      <c r="X38" s="52">
        <v>425935</v>
      </c>
      <c r="Y38" s="52"/>
      <c r="Z38" s="52"/>
      <c r="AA38" s="76">
        <v>6202767</v>
      </c>
      <c r="AB38" s="52">
        <v>542702</v>
      </c>
      <c r="AC38" s="52">
        <v>11099</v>
      </c>
      <c r="AD38" s="52"/>
      <c r="AE38" s="52">
        <v>3088</v>
      </c>
      <c r="AF38" s="52">
        <v>25616</v>
      </c>
      <c r="AG38" s="52">
        <v>1978</v>
      </c>
      <c r="AH38" s="52">
        <v>4427</v>
      </c>
      <c r="AI38" s="52">
        <v>29805</v>
      </c>
      <c r="AJ38" s="52">
        <v>450554</v>
      </c>
      <c r="AK38" s="76">
        <v>1069269</v>
      </c>
      <c r="AL38" s="76">
        <v>7891917</v>
      </c>
      <c r="AN38" s="67"/>
    </row>
    <row r="39" spans="1:40" ht="12.75">
      <c r="A39" s="75">
        <v>29</v>
      </c>
      <c r="B39" s="44" t="s">
        <v>64</v>
      </c>
      <c r="C39" s="52"/>
      <c r="D39" s="52"/>
      <c r="E39" s="52"/>
      <c r="F39" s="52"/>
      <c r="G39" s="52">
        <v>15855</v>
      </c>
      <c r="H39" s="52"/>
      <c r="I39" s="52"/>
      <c r="J39" s="76">
        <v>15855</v>
      </c>
      <c r="K39" s="52">
        <v>6509</v>
      </c>
      <c r="L39" s="52"/>
      <c r="M39" s="52">
        <v>8365</v>
      </c>
      <c r="N39" s="52"/>
      <c r="O39" s="52">
        <v>37534</v>
      </c>
      <c r="P39" s="52">
        <v>218905</v>
      </c>
      <c r="Q39" s="52">
        <v>1196</v>
      </c>
      <c r="R39" s="52">
        <v>11426</v>
      </c>
      <c r="S39" s="52"/>
      <c r="T39" s="52">
        <v>249964</v>
      </c>
      <c r="U39" s="52">
        <v>563</v>
      </c>
      <c r="V39" s="52"/>
      <c r="W39" s="52">
        <v>15318</v>
      </c>
      <c r="X39" s="52">
        <v>25683</v>
      </c>
      <c r="Y39" s="52"/>
      <c r="Z39" s="52"/>
      <c r="AA39" s="76">
        <v>575463</v>
      </c>
      <c r="AB39" s="52">
        <v>18221</v>
      </c>
      <c r="AC39" s="52">
        <v>467</v>
      </c>
      <c r="AD39" s="52">
        <v>56690</v>
      </c>
      <c r="AE39" s="52"/>
      <c r="AF39" s="52">
        <v>1901</v>
      </c>
      <c r="AG39" s="52"/>
      <c r="AH39" s="52">
        <v>748</v>
      </c>
      <c r="AI39" s="52">
        <v>420</v>
      </c>
      <c r="AJ39" s="52">
        <v>28288</v>
      </c>
      <c r="AK39" s="76">
        <v>106735</v>
      </c>
      <c r="AL39" s="76">
        <v>698053</v>
      </c>
      <c r="AN39" s="67"/>
    </row>
    <row r="40" spans="1:40" ht="12.75">
      <c r="A40" s="75">
        <v>30</v>
      </c>
      <c r="B40" s="44" t="s">
        <v>79</v>
      </c>
      <c r="C40" s="52"/>
      <c r="D40" s="52"/>
      <c r="E40" s="52"/>
      <c r="F40" s="52"/>
      <c r="G40" s="52">
        <v>72</v>
      </c>
      <c r="H40" s="52">
        <v>27070</v>
      </c>
      <c r="I40" s="52"/>
      <c r="J40" s="76">
        <v>27142</v>
      </c>
      <c r="K40" s="52"/>
      <c r="L40" s="52"/>
      <c r="M40" s="52"/>
      <c r="N40" s="52"/>
      <c r="O40" s="52">
        <v>677</v>
      </c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76">
        <v>677</v>
      </c>
      <c r="AB40" s="52">
        <v>65744</v>
      </c>
      <c r="AC40" s="52"/>
      <c r="AD40" s="52">
        <v>19477</v>
      </c>
      <c r="AE40" s="52"/>
      <c r="AF40" s="52">
        <v>2748</v>
      </c>
      <c r="AG40" s="52"/>
      <c r="AH40" s="52"/>
      <c r="AI40" s="52"/>
      <c r="AJ40" s="52">
        <v>8136</v>
      </c>
      <c r="AK40" s="76">
        <v>96105</v>
      </c>
      <c r="AL40" s="76">
        <v>123924</v>
      </c>
      <c r="AN40" s="67"/>
    </row>
    <row r="41" spans="1:40" ht="12.75">
      <c r="A41" s="75">
        <v>31</v>
      </c>
      <c r="B41" s="44" t="s">
        <v>80</v>
      </c>
      <c r="C41" s="52"/>
      <c r="D41" s="52"/>
      <c r="E41" s="52"/>
      <c r="F41" s="52"/>
      <c r="G41" s="52">
        <v>16</v>
      </c>
      <c r="H41" s="52"/>
      <c r="I41" s="52"/>
      <c r="J41" s="76">
        <v>16</v>
      </c>
      <c r="K41" s="52">
        <v>1451</v>
      </c>
      <c r="L41" s="52"/>
      <c r="M41" s="52"/>
      <c r="N41" s="52"/>
      <c r="O41" s="52">
        <v>40471</v>
      </c>
      <c r="P41" s="52">
        <v>312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76">
        <v>42234</v>
      </c>
      <c r="AB41" s="52">
        <v>17825</v>
      </c>
      <c r="AC41" s="52"/>
      <c r="AD41" s="52"/>
      <c r="AE41" s="52"/>
      <c r="AF41" s="52"/>
      <c r="AG41" s="52"/>
      <c r="AH41" s="52"/>
      <c r="AI41" s="52"/>
      <c r="AJ41" s="52">
        <v>4245</v>
      </c>
      <c r="AK41" s="76">
        <v>22070</v>
      </c>
      <c r="AL41" s="76">
        <v>64320</v>
      </c>
      <c r="AN41" s="67"/>
    </row>
    <row r="42" spans="1:40" ht="12.75">
      <c r="A42" s="75">
        <v>32</v>
      </c>
      <c r="B42" s="44" t="s">
        <v>65</v>
      </c>
      <c r="C42" s="52"/>
      <c r="D42" s="52"/>
      <c r="E42" s="52"/>
      <c r="F42" s="52"/>
      <c r="G42" s="52">
        <v>13183</v>
      </c>
      <c r="H42" s="52"/>
      <c r="I42" s="52"/>
      <c r="J42" s="76">
        <v>13183</v>
      </c>
      <c r="K42" s="52">
        <v>18135</v>
      </c>
      <c r="L42" s="52"/>
      <c r="M42" s="52"/>
      <c r="N42" s="52"/>
      <c r="O42" s="52">
        <v>21837</v>
      </c>
      <c r="P42" s="52">
        <v>39142</v>
      </c>
      <c r="Q42" s="52">
        <v>12072</v>
      </c>
      <c r="R42" s="52"/>
      <c r="S42" s="52"/>
      <c r="T42" s="52">
        <v>15141</v>
      </c>
      <c r="U42" s="52"/>
      <c r="V42" s="52"/>
      <c r="W42" s="52"/>
      <c r="X42" s="52"/>
      <c r="Y42" s="52"/>
      <c r="Z42" s="52"/>
      <c r="AA42" s="76">
        <v>106327</v>
      </c>
      <c r="AB42" s="52">
        <v>758640</v>
      </c>
      <c r="AC42" s="52">
        <v>28954</v>
      </c>
      <c r="AD42" s="52">
        <v>-170</v>
      </c>
      <c r="AE42" s="52"/>
      <c r="AF42" s="52"/>
      <c r="AG42" s="52"/>
      <c r="AH42" s="52"/>
      <c r="AI42" s="52"/>
      <c r="AJ42" s="52">
        <v>93987</v>
      </c>
      <c r="AK42" s="76">
        <v>881411</v>
      </c>
      <c r="AL42" s="76">
        <v>1000921</v>
      </c>
      <c r="AN42" s="67"/>
    </row>
    <row r="43" spans="1:40" ht="12.75">
      <c r="A43" s="75">
        <v>33</v>
      </c>
      <c r="B43" s="44" t="s">
        <v>54</v>
      </c>
      <c r="C43" s="52"/>
      <c r="D43" s="52"/>
      <c r="E43" s="52"/>
      <c r="F43" s="52"/>
      <c r="G43" s="52">
        <v>211965</v>
      </c>
      <c r="H43" s="52">
        <v>43123</v>
      </c>
      <c r="I43" s="52"/>
      <c r="J43" s="76">
        <v>255088</v>
      </c>
      <c r="K43" s="52"/>
      <c r="L43" s="52"/>
      <c r="M43" s="52"/>
      <c r="N43" s="52"/>
      <c r="O43" s="52">
        <v>5176</v>
      </c>
      <c r="P43" s="52">
        <v>3333903</v>
      </c>
      <c r="Q43" s="52"/>
      <c r="R43" s="52"/>
      <c r="S43" s="52"/>
      <c r="T43" s="52">
        <v>271428</v>
      </c>
      <c r="U43" s="52"/>
      <c r="V43" s="52"/>
      <c r="W43" s="52"/>
      <c r="X43" s="52">
        <v>1323688</v>
      </c>
      <c r="Y43" s="52">
        <v>2931</v>
      </c>
      <c r="Z43" s="52"/>
      <c r="AA43" s="76">
        <v>4937126</v>
      </c>
      <c r="AB43" s="52"/>
      <c r="AC43" s="52"/>
      <c r="AD43" s="52"/>
      <c r="AE43" s="52"/>
      <c r="AF43" s="52"/>
      <c r="AG43" s="52"/>
      <c r="AH43" s="52"/>
      <c r="AI43" s="52"/>
      <c r="AJ43" s="52"/>
      <c r="AK43" s="76"/>
      <c r="AL43" s="76">
        <v>5192214</v>
      </c>
      <c r="AN43" s="67"/>
    </row>
    <row r="44" spans="1:40" ht="12.75">
      <c r="A44" s="75">
        <v>34</v>
      </c>
      <c r="B44" s="44" t="s">
        <v>76</v>
      </c>
      <c r="C44" s="52"/>
      <c r="D44" s="52"/>
      <c r="E44" s="52"/>
      <c r="F44" s="52"/>
      <c r="G44" s="52">
        <v>212</v>
      </c>
      <c r="H44" s="52">
        <v>67109</v>
      </c>
      <c r="I44" s="52"/>
      <c r="J44" s="76">
        <v>67321</v>
      </c>
      <c r="K44" s="52">
        <v>5421</v>
      </c>
      <c r="L44" s="52"/>
      <c r="M44" s="52"/>
      <c r="N44" s="52">
        <v>186</v>
      </c>
      <c r="O44" s="52">
        <v>1045</v>
      </c>
      <c r="P44" s="52">
        <v>638</v>
      </c>
      <c r="Q44" s="52">
        <v>0</v>
      </c>
      <c r="R44" s="52"/>
      <c r="S44" s="52">
        <v>51</v>
      </c>
      <c r="T44" s="52">
        <v>2616</v>
      </c>
      <c r="U44" s="52"/>
      <c r="V44" s="52"/>
      <c r="W44" s="52"/>
      <c r="X44" s="52">
        <v>0</v>
      </c>
      <c r="Y44" s="52"/>
      <c r="Z44" s="52"/>
      <c r="AA44" s="76">
        <v>9957</v>
      </c>
      <c r="AB44" s="52">
        <v>126077</v>
      </c>
      <c r="AC44" s="52">
        <v>3794</v>
      </c>
      <c r="AD44" s="52"/>
      <c r="AE44" s="52"/>
      <c r="AF44" s="52">
        <v>1774</v>
      </c>
      <c r="AG44" s="52"/>
      <c r="AH44" s="52"/>
      <c r="AI44" s="52">
        <v>3580</v>
      </c>
      <c r="AJ44" s="52">
        <v>52016</v>
      </c>
      <c r="AK44" s="76">
        <v>187241</v>
      </c>
      <c r="AL44" s="76">
        <v>264519</v>
      </c>
      <c r="AN44" s="67"/>
    </row>
    <row r="45" spans="1:40" ht="12.75">
      <c r="A45" s="75">
        <v>35</v>
      </c>
      <c r="B45" s="44" t="s">
        <v>49</v>
      </c>
      <c r="C45" s="52"/>
      <c r="D45" s="52"/>
      <c r="E45" s="52"/>
      <c r="F45" s="52"/>
      <c r="G45" s="52">
        <v>69619</v>
      </c>
      <c r="H45" s="52">
        <v>90273</v>
      </c>
      <c r="I45" s="52"/>
      <c r="J45" s="76">
        <v>159892</v>
      </c>
      <c r="K45" s="52">
        <v>88839</v>
      </c>
      <c r="L45" s="52"/>
      <c r="M45" s="52">
        <v>74805</v>
      </c>
      <c r="N45" s="52">
        <v>123777</v>
      </c>
      <c r="O45" s="52">
        <v>989480</v>
      </c>
      <c r="P45" s="52">
        <v>1737698</v>
      </c>
      <c r="Q45" s="52">
        <v>4573</v>
      </c>
      <c r="R45" s="52">
        <v>59581</v>
      </c>
      <c r="S45" s="52">
        <v>14783</v>
      </c>
      <c r="T45" s="52">
        <v>2962738</v>
      </c>
      <c r="U45" s="52">
        <v>278</v>
      </c>
      <c r="V45" s="52"/>
      <c r="W45" s="52"/>
      <c r="X45" s="52">
        <v>191309</v>
      </c>
      <c r="Y45" s="52"/>
      <c r="Z45" s="52"/>
      <c r="AA45" s="76">
        <v>6247861</v>
      </c>
      <c r="AB45" s="52">
        <v>161807</v>
      </c>
      <c r="AC45" s="52">
        <v>19842</v>
      </c>
      <c r="AD45" s="52"/>
      <c r="AE45" s="52">
        <v>400</v>
      </c>
      <c r="AF45" s="52">
        <v>9852</v>
      </c>
      <c r="AG45" s="52">
        <v>469</v>
      </c>
      <c r="AH45" s="52">
        <v>1148</v>
      </c>
      <c r="AI45" s="52">
        <v>47168</v>
      </c>
      <c r="AJ45" s="52">
        <v>232193</v>
      </c>
      <c r="AK45" s="76">
        <v>472879</v>
      </c>
      <c r="AL45" s="76">
        <v>6880632</v>
      </c>
      <c r="AN45" s="67"/>
    </row>
    <row r="46" spans="1:40" ht="12.75">
      <c r="A46" s="75">
        <v>36</v>
      </c>
      <c r="B46" s="44" t="s">
        <v>70</v>
      </c>
      <c r="C46" s="52"/>
      <c r="D46" s="52"/>
      <c r="E46" s="52"/>
      <c r="F46" s="52"/>
      <c r="G46" s="52">
        <v>6</v>
      </c>
      <c r="H46" s="52">
        <v>0</v>
      </c>
      <c r="I46" s="52"/>
      <c r="J46" s="76">
        <v>6</v>
      </c>
      <c r="K46" s="52">
        <v>57127</v>
      </c>
      <c r="L46" s="52"/>
      <c r="M46" s="52"/>
      <c r="N46" s="52"/>
      <c r="O46" s="52">
        <v>1413</v>
      </c>
      <c r="P46" s="52">
        <v>731745</v>
      </c>
      <c r="Q46" s="52">
        <v>0</v>
      </c>
      <c r="R46" s="52"/>
      <c r="S46" s="52"/>
      <c r="T46" s="52"/>
      <c r="U46" s="52">
        <v>6302</v>
      </c>
      <c r="V46" s="52"/>
      <c r="W46" s="52"/>
      <c r="X46" s="52">
        <v>1477</v>
      </c>
      <c r="Y46" s="52"/>
      <c r="Z46" s="52"/>
      <c r="AA46" s="76">
        <v>798064</v>
      </c>
      <c r="AB46" s="52"/>
      <c r="AC46" s="52"/>
      <c r="AD46" s="52"/>
      <c r="AE46" s="52">
        <v>23</v>
      </c>
      <c r="AF46" s="52"/>
      <c r="AG46" s="52"/>
      <c r="AH46" s="52"/>
      <c r="AI46" s="52"/>
      <c r="AJ46" s="52">
        <v>1594</v>
      </c>
      <c r="AK46" s="76">
        <v>1617</v>
      </c>
      <c r="AL46" s="76">
        <v>799687</v>
      </c>
      <c r="AN46" s="67"/>
    </row>
    <row r="47" spans="1:40" ht="12.75">
      <c r="A47" s="75">
        <v>37</v>
      </c>
      <c r="B47" s="44" t="s">
        <v>93</v>
      </c>
      <c r="C47" s="52"/>
      <c r="D47" s="52"/>
      <c r="E47" s="52"/>
      <c r="F47" s="52"/>
      <c r="G47" s="52"/>
      <c r="H47" s="52"/>
      <c r="I47" s="52"/>
      <c r="J47" s="76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76"/>
      <c r="AB47" s="52"/>
      <c r="AC47" s="52"/>
      <c r="AD47" s="52"/>
      <c r="AE47" s="52"/>
      <c r="AF47" s="52"/>
      <c r="AG47" s="52"/>
      <c r="AH47" s="52"/>
      <c r="AI47" s="52"/>
      <c r="AJ47" s="52"/>
      <c r="AK47" s="76"/>
      <c r="AL47" s="76"/>
      <c r="AN47" s="67"/>
    </row>
    <row r="48" spans="1:40" ht="25.5">
      <c r="A48" s="75">
        <v>38</v>
      </c>
      <c r="B48" s="44" t="s">
        <v>81</v>
      </c>
      <c r="C48" s="52">
        <v>3491</v>
      </c>
      <c r="D48" s="52">
        <v>139103</v>
      </c>
      <c r="E48" s="52"/>
      <c r="F48" s="52"/>
      <c r="G48" s="52">
        <v>13</v>
      </c>
      <c r="H48" s="52"/>
      <c r="I48" s="52"/>
      <c r="J48" s="76">
        <v>142607</v>
      </c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76"/>
      <c r="AB48" s="52"/>
      <c r="AC48" s="52"/>
      <c r="AD48" s="52"/>
      <c r="AE48" s="52"/>
      <c r="AF48" s="52"/>
      <c r="AG48" s="52"/>
      <c r="AH48" s="52"/>
      <c r="AI48" s="52"/>
      <c r="AJ48" s="52"/>
      <c r="AK48" s="76"/>
      <c r="AL48" s="76">
        <v>142607</v>
      </c>
      <c r="AN48" s="67"/>
    </row>
    <row r="49" spans="1:40" ht="38.25">
      <c r="A49" s="75">
        <v>39</v>
      </c>
      <c r="B49" s="44" t="s">
        <v>77</v>
      </c>
      <c r="C49" s="52">
        <v>16647</v>
      </c>
      <c r="D49" s="52"/>
      <c r="E49" s="52"/>
      <c r="F49" s="52"/>
      <c r="G49" s="52">
        <v>393224</v>
      </c>
      <c r="H49" s="52"/>
      <c r="I49" s="52"/>
      <c r="J49" s="76">
        <v>409871</v>
      </c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76"/>
      <c r="AB49" s="52"/>
      <c r="AC49" s="52"/>
      <c r="AD49" s="52"/>
      <c r="AE49" s="52"/>
      <c r="AF49" s="52"/>
      <c r="AG49" s="52"/>
      <c r="AH49" s="52"/>
      <c r="AI49" s="52"/>
      <c r="AJ49" s="52"/>
      <c r="AK49" s="76"/>
      <c r="AL49" s="76">
        <v>409871</v>
      </c>
      <c r="AN49" s="67"/>
    </row>
    <row r="50" spans="1:40" ht="25.5">
      <c r="A50" s="75">
        <v>40</v>
      </c>
      <c r="B50" s="44" t="s">
        <v>97</v>
      </c>
      <c r="C50" s="52"/>
      <c r="D50" s="52">
        <v>13979</v>
      </c>
      <c r="E50" s="52"/>
      <c r="F50" s="52"/>
      <c r="G50" s="52">
        <v>6484</v>
      </c>
      <c r="H50" s="52"/>
      <c r="I50" s="52"/>
      <c r="J50" s="76">
        <v>20463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76"/>
      <c r="AB50" s="52"/>
      <c r="AC50" s="52"/>
      <c r="AD50" s="52"/>
      <c r="AE50" s="52"/>
      <c r="AF50" s="52"/>
      <c r="AG50" s="52"/>
      <c r="AH50" s="52"/>
      <c r="AI50" s="52"/>
      <c r="AJ50" s="52"/>
      <c r="AK50" s="76"/>
      <c r="AL50" s="76">
        <v>20463</v>
      </c>
      <c r="AN50" s="67"/>
    </row>
    <row r="51" spans="1:40" ht="25.5">
      <c r="A51" s="75">
        <v>41</v>
      </c>
      <c r="B51" s="44" t="s">
        <v>96</v>
      </c>
      <c r="C51" s="52"/>
      <c r="D51" s="52"/>
      <c r="E51" s="52"/>
      <c r="F51" s="52"/>
      <c r="G51" s="52">
        <v>1</v>
      </c>
      <c r="H51" s="52">
        <v>12987</v>
      </c>
      <c r="I51" s="52"/>
      <c r="J51" s="76">
        <v>12988</v>
      </c>
      <c r="K51" s="52">
        <v>67560</v>
      </c>
      <c r="L51" s="52"/>
      <c r="M51" s="52"/>
      <c r="N51" s="52"/>
      <c r="O51" s="52">
        <v>15</v>
      </c>
      <c r="P51" s="52">
        <v>8425</v>
      </c>
      <c r="Q51" s="52"/>
      <c r="R51" s="52"/>
      <c r="S51" s="52"/>
      <c r="T51" s="52">
        <v>2000</v>
      </c>
      <c r="U51" s="52"/>
      <c r="V51" s="52"/>
      <c r="W51" s="52"/>
      <c r="X51" s="52"/>
      <c r="Y51" s="52"/>
      <c r="Z51" s="52"/>
      <c r="AA51" s="76">
        <v>78000</v>
      </c>
      <c r="AB51" s="52">
        <v>10170</v>
      </c>
      <c r="AC51" s="52">
        <v>1198</v>
      </c>
      <c r="AD51" s="52">
        <v>1100</v>
      </c>
      <c r="AE51" s="52">
        <v>110</v>
      </c>
      <c r="AF51" s="52">
        <v>537</v>
      </c>
      <c r="AG51" s="52"/>
      <c r="AH51" s="52"/>
      <c r="AI51" s="52"/>
      <c r="AJ51" s="52">
        <v>6157</v>
      </c>
      <c r="AK51" s="76">
        <v>19272</v>
      </c>
      <c r="AL51" s="76">
        <v>110260</v>
      </c>
      <c r="AN51" s="67"/>
    </row>
    <row r="52" spans="1:40" ht="38.25">
      <c r="A52" s="75">
        <v>42</v>
      </c>
      <c r="B52" s="44" t="s">
        <v>88</v>
      </c>
      <c r="C52" s="52">
        <v>56539</v>
      </c>
      <c r="D52" s="52">
        <v>111534</v>
      </c>
      <c r="E52" s="52">
        <v>801</v>
      </c>
      <c r="F52" s="52"/>
      <c r="G52" s="52">
        <v>222440</v>
      </c>
      <c r="H52" s="52">
        <v>9559</v>
      </c>
      <c r="I52" s="52"/>
      <c r="J52" s="76">
        <v>400873</v>
      </c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76"/>
      <c r="AB52" s="52"/>
      <c r="AC52" s="52"/>
      <c r="AD52" s="52"/>
      <c r="AE52" s="52"/>
      <c r="AF52" s="52"/>
      <c r="AG52" s="52"/>
      <c r="AH52" s="52"/>
      <c r="AI52" s="52"/>
      <c r="AJ52" s="52"/>
      <c r="AK52" s="76"/>
      <c r="AL52" s="76">
        <v>400873</v>
      </c>
      <c r="AN52" s="67"/>
    </row>
    <row r="53" spans="1:40" ht="12.75">
      <c r="A53" s="75">
        <v>43</v>
      </c>
      <c r="B53" s="44" t="s">
        <v>83</v>
      </c>
      <c r="C53" s="52">
        <v>-727</v>
      </c>
      <c r="D53" s="52">
        <v>-18</v>
      </c>
      <c r="E53" s="52"/>
      <c r="F53" s="52"/>
      <c r="G53" s="52"/>
      <c r="H53" s="52"/>
      <c r="I53" s="52"/>
      <c r="J53" s="76">
        <v>-745</v>
      </c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76"/>
      <c r="AB53" s="52"/>
      <c r="AC53" s="52"/>
      <c r="AD53" s="52"/>
      <c r="AE53" s="52"/>
      <c r="AF53" s="52"/>
      <c r="AG53" s="52"/>
      <c r="AH53" s="52"/>
      <c r="AI53" s="52"/>
      <c r="AJ53" s="52"/>
      <c r="AK53" s="76"/>
      <c r="AL53" s="76">
        <v>-745</v>
      </c>
      <c r="AN53" s="67"/>
    </row>
    <row r="54" spans="1:40" ht="12.75">
      <c r="A54" s="77">
        <v>44</v>
      </c>
      <c r="B54" s="48" t="s">
        <v>55</v>
      </c>
      <c r="C54" s="55"/>
      <c r="D54" s="55"/>
      <c r="E54" s="55"/>
      <c r="F54" s="55"/>
      <c r="G54" s="55">
        <v>20930</v>
      </c>
      <c r="H54" s="55">
        <v>42343</v>
      </c>
      <c r="I54" s="55"/>
      <c r="J54" s="78">
        <v>63273</v>
      </c>
      <c r="K54" s="55">
        <v>90337</v>
      </c>
      <c r="L54" s="55">
        <v>30302</v>
      </c>
      <c r="M54" s="55">
        <v>12171</v>
      </c>
      <c r="N54" s="55"/>
      <c r="O54" s="55">
        <v>58964</v>
      </c>
      <c r="P54" s="55">
        <v>397491</v>
      </c>
      <c r="Q54" s="55">
        <v>3395</v>
      </c>
      <c r="R54" s="55">
        <v>5363</v>
      </c>
      <c r="S54" s="55"/>
      <c r="T54" s="55">
        <v>692554</v>
      </c>
      <c r="U54" s="55">
        <v>-119845</v>
      </c>
      <c r="V54" s="55"/>
      <c r="W54" s="55">
        <v>797</v>
      </c>
      <c r="X54" s="55">
        <v>227134</v>
      </c>
      <c r="Y54" s="55"/>
      <c r="Z54" s="55"/>
      <c r="AA54" s="78">
        <v>1398663</v>
      </c>
      <c r="AB54" s="55">
        <v>234288</v>
      </c>
      <c r="AC54" s="55">
        <v>10157</v>
      </c>
      <c r="AD54" s="55"/>
      <c r="AE54" s="55"/>
      <c r="AF54" s="55">
        <v>12933</v>
      </c>
      <c r="AG54" s="55"/>
      <c r="AH54" s="55"/>
      <c r="AI54" s="55">
        <v>13926</v>
      </c>
      <c r="AJ54" s="55">
        <v>267516</v>
      </c>
      <c r="AK54" s="78">
        <v>538820</v>
      </c>
      <c r="AL54" s="78">
        <v>2000756</v>
      </c>
      <c r="AN54" s="67"/>
    </row>
    <row r="55" spans="10:38" ht="12.75">
      <c r="J55" s="68"/>
      <c r="AA55" s="68"/>
      <c r="AK55" s="68"/>
      <c r="AL55" s="68"/>
    </row>
    <row r="56" spans="2:27" ht="12.7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AA56" s="68"/>
    </row>
    <row r="57" spans="27:37" ht="12.75">
      <c r="AA57" s="68"/>
      <c r="AK57" s="68"/>
    </row>
    <row r="58" spans="10:38" s="69" customFormat="1" ht="12.75">
      <c r="J58" s="70">
        <f>SUM(J11:J54)</f>
        <v>13574981</v>
      </c>
      <c r="AA58" s="70">
        <f>SUM(AA11:AA54)</f>
        <v>79727383</v>
      </c>
      <c r="AK58" s="70">
        <f>SUM(AK11:AK54)</f>
        <v>21359098</v>
      </c>
      <c r="AL58" s="70">
        <f>SUM(AL11:AL54)</f>
        <v>114661462</v>
      </c>
    </row>
  </sheetData>
  <sheetProtection/>
  <mergeCells count="13">
    <mergeCell ref="G8:AK8"/>
    <mergeCell ref="AL8:AL10"/>
    <mergeCell ref="C9:J9"/>
    <mergeCell ref="K9:AA9"/>
    <mergeCell ref="AB9:AK9"/>
    <mergeCell ref="B56:O56"/>
    <mergeCell ref="A2:AL2"/>
    <mergeCell ref="A3:AL3"/>
    <mergeCell ref="A5:AL5"/>
    <mergeCell ref="AK7:AL7"/>
    <mergeCell ref="A8:A10"/>
    <mergeCell ref="B8:B10"/>
    <mergeCell ref="C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UAF_Dauren</dc:creator>
  <cp:keywords/>
  <dc:description/>
  <cp:lastModifiedBy>Алуа Таженова</cp:lastModifiedBy>
  <cp:lastPrinted>2006-09-07T10:48:12Z</cp:lastPrinted>
  <dcterms:created xsi:type="dcterms:W3CDTF">2006-03-20T10:47:59Z</dcterms:created>
  <dcterms:modified xsi:type="dcterms:W3CDTF">2019-08-06T06:15:52Z</dcterms:modified>
  <cp:category/>
  <cp:version/>
  <cp:contentType/>
  <cp:contentStatus/>
</cp:coreProperties>
</file>