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кредиты_банк_сект_всего\"/>
    </mc:Choice>
  </mc:AlternateContent>
  <bookViews>
    <workbookView xWindow="0" yWindow="0" windowWidth="20490" windowHeight="7320" activeTab="2"/>
  </bookViews>
  <sheets>
    <sheet name="Выдано" sheetId="10" r:id="rId1"/>
    <sheet name="Ставки" sheetId="11" r:id="rId2"/>
    <sheet name="Остатки" sheetId="12" r:id="rId3"/>
    <sheet name="Просрочка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2" l="1"/>
  <c r="F13" i="12"/>
  <c r="I13" i="12"/>
  <c r="L13" i="12"/>
  <c r="J31" i="10"/>
  <c r="J32" i="10"/>
  <c r="J33" i="10"/>
  <c r="J34" i="10"/>
  <c r="J30" i="10"/>
  <c r="I34" i="10"/>
  <c r="H34" i="10"/>
  <c r="J12" i="10"/>
  <c r="J13" i="10"/>
  <c r="J14" i="10"/>
  <c r="J15" i="10"/>
  <c r="I15" i="10"/>
  <c r="J11" i="10"/>
  <c r="H15" i="10"/>
  <c r="J19" i="10" l="1"/>
  <c r="J20" i="10"/>
  <c r="J21" i="10"/>
  <c r="J22" i="10"/>
  <c r="J23" i="10"/>
  <c r="J24" i="10"/>
  <c r="J25" i="10"/>
  <c r="J26" i="10"/>
  <c r="J18" i="10"/>
</calcChain>
</file>

<file path=xl/sharedStrings.xml><?xml version="1.0" encoding="utf-8"?>
<sst xmlns="http://schemas.openxmlformats.org/spreadsheetml/2006/main" count="189" uniqueCount="54">
  <si>
    <t>в национальной валюте</t>
  </si>
  <si>
    <t>в иностранной валюте</t>
  </si>
  <si>
    <t>в том числе:</t>
  </si>
  <si>
    <t>млн.тенге, на конец периода</t>
  </si>
  <si>
    <t>субъектам малого предпринимательства</t>
  </si>
  <si>
    <t>субъектам среднего предпринимательства</t>
  </si>
  <si>
    <t>субъектам крупного предпринимательства</t>
  </si>
  <si>
    <t>по целям и объектам кредитования</t>
  </si>
  <si>
    <t>кредиты населению</t>
  </si>
  <si>
    <t>по типам субъектов предпринимательства</t>
  </si>
  <si>
    <t>Кредиты банковского сектора экономике</t>
  </si>
  <si>
    <t>* с учетом заключительных оборотов</t>
  </si>
  <si>
    <t>01.01.2024*</t>
  </si>
  <si>
    <t>Кредиты, выданные банковским сектором экономике</t>
  </si>
  <si>
    <t>Просроченная задолженность по кредитам банковского сектора экономике</t>
  </si>
  <si>
    <t>кредиты, выданные населению</t>
  </si>
  <si>
    <t>по кредитам населению</t>
  </si>
  <si>
    <t>млн.тенге, за период</t>
  </si>
  <si>
    <t>01.24</t>
  </si>
  <si>
    <t>всего за месяц</t>
  </si>
  <si>
    <t>Всего кредиты выданные:</t>
  </si>
  <si>
    <t>кредиты, выданные субъектам предпринимательства</t>
  </si>
  <si>
    <t>в том числе по срокам погашения</t>
  </si>
  <si>
    <t xml:space="preserve">  до 1 месяца</t>
  </si>
  <si>
    <t xml:space="preserve">  от 1 до 3 месяцев</t>
  </si>
  <si>
    <t xml:space="preserve">  от 3 месяцев до 1 года</t>
  </si>
  <si>
    <t xml:space="preserve">  от 1 года до 5 лет</t>
  </si>
  <si>
    <t xml:space="preserve">  свыше 5 лет</t>
  </si>
  <si>
    <t>в том числе по типам субъектов предпринимательства</t>
  </si>
  <si>
    <t xml:space="preserve"> краткосрочные</t>
  </si>
  <si>
    <t xml:space="preserve"> долгосрочные</t>
  </si>
  <si>
    <t>из общей суммы кредитов, выданных населению:</t>
  </si>
  <si>
    <t>выдано ипотечных займов</t>
  </si>
  <si>
    <t>выдано на потребительские цели</t>
  </si>
  <si>
    <t>выдано на прочие цели</t>
  </si>
  <si>
    <t>Ставки вознаграждения по кредитам, выданным банковским сектором</t>
  </si>
  <si>
    <t>ставка, в %</t>
  </si>
  <si>
    <t>По всем кредитам:</t>
  </si>
  <si>
    <t>по кредитам, выданным субъектам предпринимательства</t>
  </si>
  <si>
    <t>по кредитам, выданным населению</t>
  </si>
  <si>
    <t>по ипотечным займам</t>
  </si>
  <si>
    <t>по займам на потребительские цели</t>
  </si>
  <si>
    <t>по займам на прочие цели</t>
  </si>
  <si>
    <t>в том числе</t>
  </si>
  <si>
    <t>кредиты субъектам предпринимательства</t>
  </si>
  <si>
    <t>всего</t>
  </si>
  <si>
    <t>Кредиты банковского сектора экономике, всего</t>
  </si>
  <si>
    <r>
      <rPr>
        <b/>
        <sz val="11"/>
        <rFont val="Cambria"/>
        <family val="1"/>
        <charset val="204"/>
      </rPr>
      <t>Банковский сектор</t>
    </r>
    <r>
      <rPr>
        <sz val="11"/>
        <rFont val="Cambria"/>
        <family val="1"/>
        <charset val="204"/>
      </rPr>
      <t xml:space="preserve"> включает банки второго уровня и АО "Банк Развития Казахстана"</t>
    </r>
  </si>
  <si>
    <r>
      <rPr>
        <b/>
        <sz val="11"/>
        <rFont val="Cambria"/>
        <family val="1"/>
        <charset val="204"/>
      </rPr>
      <t>Кредиты бизнесу</t>
    </r>
    <r>
      <rPr>
        <sz val="11"/>
        <rFont val="Cambria"/>
        <family val="1"/>
        <charset val="204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</si>
  <si>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rPr>
        <b/>
        <sz val="11"/>
        <rFont val="Cambria"/>
        <family val="1"/>
        <charset val="204"/>
      </rPr>
      <t>Кредиты населения</t>
    </r>
    <r>
      <rPr>
        <sz val="11"/>
        <rFont val="Cambria"/>
        <family val="1"/>
        <charset val="204"/>
      </rPr>
      <t xml:space="preserve"> включают кредиты, полученные на цели, не связанные с осуществлением предпринимательской деятельности</t>
    </r>
  </si>
  <si>
    <t>Просроченная задолженность по кредитам банковского сектора экономике, всего</t>
  </si>
  <si>
    <t>по кредитам субъектам предпринимательства</t>
  </si>
  <si>
    <t>02.24</t>
  </si>
  <si>
    <t>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</si>
</sst>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mm/yy"/>
  </numFmts>
  <fonts count="16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</font>
    <font>
      <sz val="11"/>
      <color theme="1"/>
      <name val="Calibri"/>
      <family val="2"/>
      <scheme val="minor"/>
    </font>
    <font>
      <b/>
      <sz val="14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theme="1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1"/>
      <name val="Cambria"/>
      <family val="1"/>
      <charset val="204"/>
    </font>
    <font>
      <b/>
      <sz val="1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84">
    <xf numFmtId="0" fontId="0" fillId="0" borderId="0" xfId="0"/>
    <xf numFmtId="0" fontId="4" fillId="0" borderId="0" xfId="4" applyFont="1" applyFill="1" applyBorder="1" applyAlignment="1"/>
    <xf numFmtId="0" fontId="5" fillId="0" borderId="0" xfId="4" applyFont="1" applyBorder="1"/>
    <xf numFmtId="0" fontId="6" fillId="0" borderId="0" xfId="4" applyFont="1" applyBorder="1"/>
    <xf numFmtId="0" fontId="7" fillId="0" borderId="0" xfId="4" applyFont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6" xfId="4" applyFont="1" applyBorder="1" applyAlignment="1"/>
    <xf numFmtId="166" fontId="7" fillId="0" borderId="11" xfId="4" applyNumberFormat="1" applyFont="1" applyBorder="1" applyAlignment="1">
      <alignment horizontal="center"/>
    </xf>
    <xf numFmtId="3" fontId="5" fillId="0" borderId="6" xfId="4" applyNumberFormat="1" applyFont="1" applyFill="1" applyBorder="1" applyAlignment="1">
      <alignment horizontal="center" vertical="center" wrapText="1"/>
    </xf>
    <xf numFmtId="0" fontId="7" fillId="0" borderId="1" xfId="4" applyFont="1" applyBorder="1"/>
    <xf numFmtId="3" fontId="7" fillId="0" borderId="12" xfId="4" applyNumberFormat="1" applyFont="1" applyFill="1" applyBorder="1" applyAlignment="1">
      <alignment horizontal="right" wrapText="1"/>
    </xf>
    <xf numFmtId="3" fontId="7" fillId="0" borderId="8" xfId="4" applyNumberFormat="1" applyFont="1" applyFill="1" applyBorder="1" applyAlignment="1">
      <alignment horizontal="right" wrapText="1"/>
    </xf>
    <xf numFmtId="166" fontId="8" fillId="0" borderId="1" xfId="4" applyNumberFormat="1" applyFont="1" applyBorder="1" applyAlignment="1">
      <alignment horizontal="left"/>
    </xf>
    <xf numFmtId="3" fontId="5" fillId="0" borderId="2" xfId="4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indent="1"/>
    </xf>
    <xf numFmtId="3" fontId="9" fillId="0" borderId="1" xfId="4" applyNumberFormat="1" applyFont="1" applyFill="1" applyBorder="1" applyAlignment="1">
      <alignment horizontal="right"/>
    </xf>
    <xf numFmtId="3" fontId="9" fillId="0" borderId="2" xfId="4" applyNumberFormat="1" applyFont="1" applyFill="1" applyBorder="1" applyAlignment="1">
      <alignment horizontal="right"/>
    </xf>
    <xf numFmtId="0" fontId="8" fillId="0" borderId="1" xfId="4" applyFont="1" applyBorder="1" applyAlignment="1">
      <alignment horizontal="left" indent="1"/>
    </xf>
    <xf numFmtId="1" fontId="5" fillId="0" borderId="1" xfId="4" applyNumberFormat="1" applyFont="1" applyFill="1" applyBorder="1" applyAlignment="1">
      <alignment horizontal="right" vertical="center" wrapText="1"/>
    </xf>
    <xf numFmtId="1" fontId="5" fillId="0" borderId="2" xfId="4" applyNumberFormat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indent="3"/>
    </xf>
    <xf numFmtId="3" fontId="5" fillId="0" borderId="1" xfId="4" applyNumberFormat="1" applyFont="1" applyFill="1" applyBorder="1" applyAlignment="1">
      <alignment horizontal="right" vertical="center" wrapText="1"/>
    </xf>
    <xf numFmtId="3" fontId="5" fillId="0" borderId="2" xfId="4" applyNumberFormat="1" applyFont="1" applyFill="1" applyBorder="1" applyAlignment="1">
      <alignment horizontal="right" vertical="center" wrapText="1"/>
    </xf>
    <xf numFmtId="0" fontId="6" fillId="0" borderId="1" xfId="4" applyFont="1" applyBorder="1" applyAlignment="1">
      <alignment horizontal="left" indent="3"/>
    </xf>
    <xf numFmtId="0" fontId="5" fillId="0" borderId="1" xfId="4" applyFont="1" applyBorder="1" applyAlignment="1">
      <alignment horizontal="left" indent="4"/>
    </xf>
    <xf numFmtId="3" fontId="5" fillId="0" borderId="1" xfId="4" applyNumberFormat="1" applyFont="1" applyFill="1" applyBorder="1" applyAlignment="1">
      <alignment horizontal="right"/>
    </xf>
    <xf numFmtId="3" fontId="5" fillId="0" borderId="2" xfId="4" applyNumberFormat="1" applyFont="1" applyFill="1" applyBorder="1" applyAlignment="1">
      <alignment horizontal="right"/>
    </xf>
    <xf numFmtId="0" fontId="11" fillId="0" borderId="1" xfId="4" applyFont="1" applyBorder="1" applyAlignment="1">
      <alignment horizontal="left" indent="4"/>
    </xf>
    <xf numFmtId="3" fontId="11" fillId="0" borderId="1" xfId="4" applyNumberFormat="1" applyFont="1" applyFill="1" applyBorder="1" applyAlignment="1">
      <alignment horizontal="right"/>
    </xf>
    <xf numFmtId="3" fontId="11" fillId="0" borderId="2" xfId="4" applyNumberFormat="1" applyFont="1" applyFill="1" applyBorder="1" applyAlignment="1">
      <alignment horizontal="right"/>
    </xf>
    <xf numFmtId="3" fontId="12" fillId="0" borderId="1" xfId="4" applyNumberFormat="1" applyFont="1" applyFill="1" applyBorder="1" applyAlignment="1">
      <alignment horizontal="right"/>
    </xf>
    <xf numFmtId="3" fontId="12" fillId="0" borderId="2" xfId="4" applyNumberFormat="1" applyFont="1" applyFill="1" applyBorder="1" applyAlignment="1">
      <alignment horizontal="right"/>
    </xf>
    <xf numFmtId="3" fontId="7" fillId="0" borderId="1" xfId="4" applyNumberFormat="1" applyFont="1" applyFill="1" applyBorder="1" applyAlignment="1">
      <alignment horizontal="right"/>
    </xf>
    <xf numFmtId="3" fontId="7" fillId="0" borderId="2" xfId="4" applyNumberFormat="1" applyFont="1" applyFill="1" applyBorder="1" applyAlignment="1">
      <alignment horizontal="right"/>
    </xf>
    <xf numFmtId="0" fontId="7" fillId="0" borderId="3" xfId="4" applyFont="1" applyBorder="1" applyAlignment="1">
      <alignment horizontal="left" indent="1"/>
    </xf>
    <xf numFmtId="3" fontId="13" fillId="0" borderId="3" xfId="4" applyNumberFormat="1" applyFont="1" applyBorder="1"/>
    <xf numFmtId="3" fontId="13" fillId="0" borderId="5" xfId="4" applyNumberFormat="1" applyFont="1" applyBorder="1"/>
    <xf numFmtId="0" fontId="4" fillId="0" borderId="0" xfId="4" applyFont="1" applyAlignment="1"/>
    <xf numFmtId="165" fontId="7" fillId="0" borderId="12" xfId="4" applyNumberFormat="1" applyFont="1" applyFill="1" applyBorder="1" applyAlignment="1">
      <alignment horizontal="center" vertical="center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5" fontId="5" fillId="0" borderId="2" xfId="4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165" fontId="7" fillId="0" borderId="2" xfId="4" applyNumberFormat="1" applyFont="1" applyFill="1" applyBorder="1" applyAlignment="1">
      <alignment horizontal="center" vertical="center" wrapText="1"/>
    </xf>
    <xf numFmtId="165" fontId="7" fillId="0" borderId="3" xfId="4" applyNumberFormat="1" applyFont="1" applyFill="1" applyBorder="1" applyAlignment="1">
      <alignment horizontal="center" vertical="center" wrapText="1"/>
    </xf>
    <xf numFmtId="165" fontId="7" fillId="0" borderId="5" xfId="4" applyNumberFormat="1" applyFont="1" applyFill="1" applyBorder="1" applyAlignment="1">
      <alignment horizontal="center" vertical="center" wrapText="1"/>
    </xf>
    <xf numFmtId="0" fontId="5" fillId="0" borderId="13" xfId="4" applyFont="1" applyBorder="1" applyAlignment="1"/>
    <xf numFmtId="3" fontId="7" fillId="0" borderId="7" xfId="4" applyNumberFormat="1" applyFont="1" applyFill="1" applyBorder="1" applyAlignment="1">
      <alignment horizontal="right" wrapText="1"/>
    </xf>
    <xf numFmtId="3" fontId="5" fillId="0" borderId="0" xfId="4" applyNumberFormat="1" applyFont="1" applyFill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right"/>
    </xf>
    <xf numFmtId="1" fontId="5" fillId="0" borderId="0" xfId="4" applyNumberFormat="1" applyFont="1" applyFill="1" applyBorder="1" applyAlignment="1">
      <alignment horizontal="right" vertical="center" wrapText="1"/>
    </xf>
    <xf numFmtId="3" fontId="5" fillId="0" borderId="0" xfId="4" applyNumberFormat="1" applyFont="1" applyFill="1" applyBorder="1" applyAlignment="1">
      <alignment horizontal="right" vertical="center" wrapText="1"/>
    </xf>
    <xf numFmtId="3" fontId="5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7" fillId="0" borderId="0" xfId="4" applyNumberFormat="1" applyFont="1" applyFill="1" applyBorder="1" applyAlignment="1">
      <alignment horizontal="right"/>
    </xf>
    <xf numFmtId="3" fontId="13" fillId="0" borderId="4" xfId="4" applyNumberFormat="1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/>
    <xf numFmtId="0" fontId="7" fillId="0" borderId="1" xfId="4" applyFont="1" applyBorder="1" applyAlignment="1">
      <alignment vertical="top" wrapText="1"/>
    </xf>
    <xf numFmtId="0" fontId="7" fillId="0" borderId="0" xfId="4" applyFont="1" applyBorder="1" applyAlignment="1">
      <alignment horizontal="left" indent="1"/>
    </xf>
    <xf numFmtId="3" fontId="13" fillId="0" borderId="0" xfId="4" applyNumberFormat="1" applyFont="1" applyBorder="1"/>
    <xf numFmtId="3" fontId="7" fillId="0" borderId="5" xfId="4" applyNumberFormat="1" applyFont="1" applyFill="1" applyBorder="1" applyAlignment="1">
      <alignment horizontal="right" wrapText="1"/>
    </xf>
    <xf numFmtId="3" fontId="7" fillId="0" borderId="12" xfId="4" applyNumberFormat="1" applyFont="1" applyFill="1" applyBorder="1" applyAlignment="1">
      <alignment horizontal="right" vertical="center" wrapText="1"/>
    </xf>
    <xf numFmtId="3" fontId="7" fillId="0" borderId="7" xfId="4" applyNumberFormat="1" applyFont="1" applyFill="1" applyBorder="1" applyAlignment="1">
      <alignment horizontal="right" vertical="center" wrapText="1"/>
    </xf>
    <xf numFmtId="3" fontId="7" fillId="0" borderId="8" xfId="4" applyNumberFormat="1" applyFont="1" applyFill="1" applyBorder="1" applyAlignment="1">
      <alignment horizontal="right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3" fontId="7" fillId="0" borderId="4" xfId="4" applyNumberFormat="1" applyFont="1" applyFill="1" applyBorder="1" applyAlignment="1">
      <alignment horizontal="right" wrapText="1"/>
    </xf>
    <xf numFmtId="165" fontId="7" fillId="0" borderId="0" xfId="4" applyNumberFormat="1" applyFont="1" applyFill="1" applyBorder="1" applyAlignment="1">
      <alignment horizontal="center" vertical="center" wrapText="1"/>
    </xf>
    <xf numFmtId="165" fontId="5" fillId="0" borderId="0" xfId="4" applyNumberFormat="1" applyFont="1" applyFill="1" applyBorder="1" applyAlignment="1">
      <alignment horizontal="center" vertical="center" wrapText="1"/>
    </xf>
    <xf numFmtId="165" fontId="7" fillId="0" borderId="7" xfId="4" applyNumberFormat="1" applyFont="1" applyFill="1" applyBorder="1" applyAlignment="1">
      <alignment horizontal="center" vertical="center" wrapText="1"/>
    </xf>
    <xf numFmtId="165" fontId="7" fillId="0" borderId="4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9" fontId="7" fillId="0" borderId="9" xfId="4" applyNumberFormat="1" applyFont="1" applyBorder="1" applyAlignment="1">
      <alignment horizontal="center"/>
    </xf>
    <xf numFmtId="49" fontId="7" fillId="0" borderId="14" xfId="4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3" fontId="5" fillId="0" borderId="12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9" fontId="5" fillId="0" borderId="9" xfId="4" applyNumberFormat="1" applyFont="1" applyBorder="1" applyAlignment="1">
      <alignment horizontal="center"/>
    </xf>
    <xf numFmtId="49" fontId="5" fillId="0" borderId="10" xfId="4" applyNumberFormat="1" applyFont="1" applyBorder="1" applyAlignment="1">
      <alignment horizontal="center"/>
    </xf>
    <xf numFmtId="0" fontId="3" fillId="0" borderId="10" xfId="4" applyBorder="1" applyAlignment="1">
      <alignment horizontal="center"/>
    </xf>
    <xf numFmtId="14" fontId="7" fillId="0" borderId="9" xfId="4" applyNumberFormat="1" applyFont="1" applyBorder="1" applyAlignment="1">
      <alignment horizontal="center"/>
    </xf>
    <xf numFmtId="14" fontId="7" fillId="0" borderId="14" xfId="4" applyNumberFormat="1" applyFont="1" applyBorder="1" applyAlignment="1">
      <alignment horizontal="center"/>
    </xf>
    <xf numFmtId="14" fontId="7" fillId="0" borderId="10" xfId="4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4" sqref="I14"/>
    </sheetView>
  </sheetViews>
  <sheetFormatPr defaultColWidth="8.85546875" defaultRowHeight="15.75" x14ac:dyDescent="0.25"/>
  <cols>
    <col min="1" max="1" width="63.5703125" style="3" customWidth="1"/>
    <col min="2" max="2" width="14.7109375" style="3" customWidth="1"/>
    <col min="3" max="4" width="18.140625" style="3" customWidth="1"/>
    <col min="5" max="5" width="14.7109375" style="3" customWidth="1"/>
    <col min="6" max="7" width="18.140625" style="3" customWidth="1"/>
    <col min="8" max="8" width="14.7109375" style="3" customWidth="1"/>
    <col min="9" max="10" width="18.140625" style="3" customWidth="1"/>
    <col min="11" max="16384" width="8.85546875" style="3"/>
  </cols>
  <sheetData>
    <row r="1" spans="1:10" ht="18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17</v>
      </c>
      <c r="B3" s="2"/>
      <c r="C3" s="2"/>
      <c r="D3" s="2"/>
      <c r="E3" s="2"/>
      <c r="F3" s="2"/>
      <c r="G3" s="2"/>
      <c r="H3" s="2"/>
      <c r="I3" s="2"/>
      <c r="J3" s="2"/>
    </row>
    <row r="4" spans="1:10" ht="15.6" customHeight="1" x14ac:dyDescent="0.25">
      <c r="A4" s="6"/>
      <c r="B4" s="73" t="s">
        <v>18</v>
      </c>
      <c r="C4" s="74"/>
      <c r="D4" s="75"/>
      <c r="E4" s="73" t="s">
        <v>52</v>
      </c>
      <c r="F4" s="74"/>
      <c r="G4" s="75"/>
      <c r="H4" s="73" t="s">
        <v>53</v>
      </c>
      <c r="I4" s="74"/>
      <c r="J4" s="75"/>
    </row>
    <row r="5" spans="1:10" ht="15.6" customHeight="1" x14ac:dyDescent="0.25">
      <c r="A5" s="46"/>
      <c r="B5" s="76" t="s">
        <v>19</v>
      </c>
      <c r="C5" s="78" t="s">
        <v>43</v>
      </c>
      <c r="D5" s="79"/>
      <c r="E5" s="76" t="s">
        <v>19</v>
      </c>
      <c r="F5" s="78" t="s">
        <v>43</v>
      </c>
      <c r="G5" s="79"/>
      <c r="H5" s="76" t="s">
        <v>19</v>
      </c>
      <c r="I5" s="78" t="s">
        <v>43</v>
      </c>
      <c r="J5" s="79"/>
    </row>
    <row r="6" spans="1:10" ht="47.25" customHeight="1" x14ac:dyDescent="0.25">
      <c r="A6" s="7"/>
      <c r="B6" s="77"/>
      <c r="C6" s="8" t="s">
        <v>0</v>
      </c>
      <c r="D6" s="8" t="s">
        <v>1</v>
      </c>
      <c r="E6" s="77"/>
      <c r="F6" s="8" t="s">
        <v>0</v>
      </c>
      <c r="G6" s="8" t="s">
        <v>1</v>
      </c>
      <c r="H6" s="77"/>
      <c r="I6" s="8" t="s">
        <v>0</v>
      </c>
      <c r="J6" s="8" t="s">
        <v>1</v>
      </c>
    </row>
    <row r="7" spans="1:10" ht="21.75" customHeight="1" x14ac:dyDescent="0.25">
      <c r="A7" s="9" t="s">
        <v>20</v>
      </c>
      <c r="B7" s="10">
        <v>2365415.7817775798</v>
      </c>
      <c r="C7" s="47">
        <v>2243995.9971302245</v>
      </c>
      <c r="D7" s="47">
        <v>121419.78464735532</v>
      </c>
      <c r="E7" s="47">
        <v>2914554.9012051909</v>
      </c>
      <c r="F7" s="47">
        <v>2668959.8245654199</v>
      </c>
      <c r="G7" s="47">
        <v>245595.076639771</v>
      </c>
      <c r="H7" s="47">
        <v>2630123.2899818611</v>
      </c>
      <c r="I7" s="47">
        <v>2439105.5753874821</v>
      </c>
      <c r="J7" s="11">
        <v>191017.71459438096</v>
      </c>
    </row>
    <row r="8" spans="1:10" ht="21.75" customHeight="1" x14ac:dyDescent="0.25">
      <c r="A8" s="12" t="s">
        <v>2</v>
      </c>
      <c r="B8" s="66"/>
      <c r="C8" s="48"/>
      <c r="D8" s="48"/>
      <c r="E8" s="48"/>
      <c r="F8" s="48"/>
      <c r="G8" s="48"/>
      <c r="H8" s="48"/>
      <c r="I8" s="48"/>
      <c r="J8" s="13"/>
    </row>
    <row r="9" spans="1:10" ht="18" customHeight="1" x14ac:dyDescent="0.25">
      <c r="A9" s="14" t="s">
        <v>21</v>
      </c>
      <c r="B9" s="15">
        <v>1176370.9074271719</v>
      </c>
      <c r="C9" s="49">
        <v>1055795.197791649</v>
      </c>
      <c r="D9" s="49">
        <v>120575.70963552292</v>
      </c>
      <c r="E9" s="49">
        <v>1489901.4126127684</v>
      </c>
      <c r="F9" s="49">
        <v>1245000.5984373805</v>
      </c>
      <c r="G9" s="49">
        <v>244900.81417538784</v>
      </c>
      <c r="H9" s="49">
        <v>1310814.4838210298</v>
      </c>
      <c r="I9" s="49">
        <v>1120699.9815545797</v>
      </c>
      <c r="J9" s="16">
        <v>190114.50226644997</v>
      </c>
    </row>
    <row r="10" spans="1:10" x14ac:dyDescent="0.25">
      <c r="A10" s="17" t="s">
        <v>22</v>
      </c>
      <c r="B10" s="18"/>
      <c r="C10" s="50"/>
      <c r="D10" s="50"/>
      <c r="E10" s="50"/>
      <c r="F10" s="50"/>
      <c r="G10" s="50"/>
      <c r="H10" s="50"/>
      <c r="I10" s="50"/>
      <c r="J10" s="19"/>
    </row>
    <row r="11" spans="1:10" x14ac:dyDescent="0.25">
      <c r="A11" s="20" t="s">
        <v>23</v>
      </c>
      <c r="B11" s="21">
        <v>86503.398655049998</v>
      </c>
      <c r="C11" s="51">
        <v>78224.306093350009</v>
      </c>
      <c r="D11" s="51">
        <v>8279.0925616999884</v>
      </c>
      <c r="E11" s="51">
        <v>80267.42673538001</v>
      </c>
      <c r="F11" s="51">
        <v>74187.95852238001</v>
      </c>
      <c r="G11" s="51">
        <v>6079.4682130000001</v>
      </c>
      <c r="H11" s="51">
        <v>46761.800632830003</v>
      </c>
      <c r="I11" s="51">
        <v>40857.175452830008</v>
      </c>
      <c r="J11" s="22">
        <f>H11-I11</f>
        <v>5904.6251799999955</v>
      </c>
    </row>
    <row r="12" spans="1:10" x14ac:dyDescent="0.25">
      <c r="A12" s="20" t="s">
        <v>24</v>
      </c>
      <c r="B12" s="21">
        <v>77047.628666924997</v>
      </c>
      <c r="C12" s="51">
        <v>70989.792111080009</v>
      </c>
      <c r="D12" s="51">
        <v>6057.8365558449877</v>
      </c>
      <c r="E12" s="51">
        <v>246039.07602893005</v>
      </c>
      <c r="F12" s="51">
        <v>213365.49572005004</v>
      </c>
      <c r="G12" s="51">
        <v>32673.580308880017</v>
      </c>
      <c r="H12" s="51">
        <v>65165.76698464201</v>
      </c>
      <c r="I12" s="51">
        <v>59081.221418940018</v>
      </c>
      <c r="J12" s="22">
        <f t="shared" ref="J12:J15" si="0">H12-I12</f>
        <v>6084.545565701992</v>
      </c>
    </row>
    <row r="13" spans="1:10" x14ac:dyDescent="0.25">
      <c r="A13" s="20" t="s">
        <v>25</v>
      </c>
      <c r="B13" s="21">
        <v>555336.2719826008</v>
      </c>
      <c r="C13" s="51">
        <v>500391.36449886981</v>
      </c>
      <c r="D13" s="51">
        <v>54944.907483730989</v>
      </c>
      <c r="E13" s="51">
        <v>582193.28631095891</v>
      </c>
      <c r="F13" s="51">
        <v>480788.94992006983</v>
      </c>
      <c r="G13" s="51">
        <v>101404.33639088908</v>
      </c>
      <c r="H13" s="51">
        <v>849869.43058830115</v>
      </c>
      <c r="I13" s="51">
        <v>708426.6677592902</v>
      </c>
      <c r="J13" s="22">
        <f t="shared" si="0"/>
        <v>141442.76282901096</v>
      </c>
    </row>
    <row r="14" spans="1:10" x14ac:dyDescent="0.25">
      <c r="A14" s="20" t="s">
        <v>26</v>
      </c>
      <c r="B14" s="21">
        <v>381700.50639109069</v>
      </c>
      <c r="C14" s="51">
        <v>363680.7137511897</v>
      </c>
      <c r="D14" s="51">
        <v>18019.792639900988</v>
      </c>
      <c r="E14" s="51">
        <v>492097.46557768818</v>
      </c>
      <c r="F14" s="51">
        <v>406391.77642437024</v>
      </c>
      <c r="G14" s="51">
        <v>85705.689153317944</v>
      </c>
      <c r="H14" s="51">
        <v>271284.24557582807</v>
      </c>
      <c r="I14" s="51">
        <v>249526.17392238005</v>
      </c>
      <c r="J14" s="22">
        <f t="shared" si="0"/>
        <v>21758.071653448016</v>
      </c>
    </row>
    <row r="15" spans="1:10" x14ac:dyDescent="0.25">
      <c r="A15" s="20" t="s">
        <v>27</v>
      </c>
      <c r="B15" s="21">
        <v>75783.101731505478</v>
      </c>
      <c r="C15" s="51">
        <v>42509.021337159444</v>
      </c>
      <c r="D15" s="51">
        <v>33274.080394346034</v>
      </c>
      <c r="E15" s="51">
        <v>89304.157959811273</v>
      </c>
      <c r="F15" s="51">
        <v>70266.417850510275</v>
      </c>
      <c r="G15" s="51">
        <v>19037.740109300823</v>
      </c>
      <c r="H15" s="51">
        <f>H9-H11-H12-H13-H14</f>
        <v>77733.240039428521</v>
      </c>
      <c r="I15" s="51">
        <f>I9-I11-I12-I13-I14</f>
        <v>62808.743001139403</v>
      </c>
      <c r="J15" s="22">
        <f t="shared" si="0"/>
        <v>14924.497038289119</v>
      </c>
    </row>
    <row r="16" spans="1:10" x14ac:dyDescent="0.25">
      <c r="A16" s="20"/>
      <c r="B16" s="21"/>
      <c r="C16" s="51"/>
      <c r="D16" s="51"/>
      <c r="E16" s="51"/>
      <c r="F16" s="51"/>
      <c r="G16" s="51"/>
      <c r="H16" s="51"/>
      <c r="I16" s="51"/>
      <c r="J16" s="22"/>
    </row>
    <row r="17" spans="1:10" x14ac:dyDescent="0.25">
      <c r="A17" s="17" t="s">
        <v>28</v>
      </c>
      <c r="B17" s="15"/>
      <c r="C17" s="49"/>
      <c r="D17" s="49"/>
      <c r="E17" s="49"/>
      <c r="F17" s="49"/>
      <c r="G17" s="49"/>
      <c r="H17" s="49"/>
      <c r="I17" s="49"/>
      <c r="J17" s="16"/>
    </row>
    <row r="18" spans="1:10" x14ac:dyDescent="0.25">
      <c r="A18" s="23" t="s">
        <v>4</v>
      </c>
      <c r="B18" s="21">
        <v>468517.36671864981</v>
      </c>
      <c r="C18" s="51">
        <v>435404.86440448975</v>
      </c>
      <c r="D18" s="51">
        <v>33112.502314160054</v>
      </c>
      <c r="E18" s="51">
        <v>582969.86377899034</v>
      </c>
      <c r="F18" s="51">
        <v>530232.51120253024</v>
      </c>
      <c r="G18" s="51">
        <v>52737.352576460107</v>
      </c>
      <c r="H18" s="51">
        <v>541571.82051449013</v>
      </c>
      <c r="I18" s="51">
        <v>501563.36214776011</v>
      </c>
      <c r="J18" s="22">
        <f>H18-I18</f>
        <v>40008.458366730018</v>
      </c>
    </row>
    <row r="19" spans="1:10" x14ac:dyDescent="0.25">
      <c r="A19" s="24" t="s">
        <v>29</v>
      </c>
      <c r="B19" s="25">
        <v>188992.00103709986</v>
      </c>
      <c r="C19" s="52">
        <v>171547.94978619987</v>
      </c>
      <c r="D19" s="52">
        <v>17444.051250899996</v>
      </c>
      <c r="E19" s="52">
        <v>226671.68380665017</v>
      </c>
      <c r="F19" s="52">
        <v>196238.27959028017</v>
      </c>
      <c r="G19" s="52">
        <v>30433.404216369992</v>
      </c>
      <c r="H19" s="52">
        <v>294920.81169231993</v>
      </c>
      <c r="I19" s="52">
        <v>262780.94305771997</v>
      </c>
      <c r="J19" s="22">
        <f t="shared" ref="J19:J26" si="1">H19-I19</f>
        <v>32139.868634599959</v>
      </c>
    </row>
    <row r="20" spans="1:10" x14ac:dyDescent="0.25">
      <c r="A20" s="27" t="s">
        <v>30</v>
      </c>
      <c r="B20" s="28">
        <v>279525.36568154988</v>
      </c>
      <c r="C20" s="53">
        <v>263856.91461828991</v>
      </c>
      <c r="D20" s="53">
        <v>15668.45106325997</v>
      </c>
      <c r="E20" s="53">
        <v>356298.17997234012</v>
      </c>
      <c r="F20" s="53">
        <v>333994.23161225015</v>
      </c>
      <c r="G20" s="53">
        <v>22303.948360089969</v>
      </c>
      <c r="H20" s="53">
        <v>246651.00882217017</v>
      </c>
      <c r="I20" s="53">
        <v>238782.41909004017</v>
      </c>
      <c r="J20" s="22">
        <f t="shared" si="1"/>
        <v>7868.5897321299999</v>
      </c>
    </row>
    <row r="21" spans="1:10" x14ac:dyDescent="0.25">
      <c r="A21" s="23" t="s">
        <v>5</v>
      </c>
      <c r="B21" s="21">
        <v>128404.47708800004</v>
      </c>
      <c r="C21" s="51">
        <v>121074.33152084005</v>
      </c>
      <c r="D21" s="51">
        <v>7330.1455671599979</v>
      </c>
      <c r="E21" s="51">
        <v>165665.07992017994</v>
      </c>
      <c r="F21" s="51">
        <v>149145.56781038997</v>
      </c>
      <c r="G21" s="51">
        <v>16519.512109789968</v>
      </c>
      <c r="H21" s="51">
        <v>191460.45202061004</v>
      </c>
      <c r="I21" s="51">
        <v>167698.24318772001</v>
      </c>
      <c r="J21" s="22">
        <f t="shared" si="1"/>
        <v>23762.208832890028</v>
      </c>
    </row>
    <row r="22" spans="1:10" x14ac:dyDescent="0.25">
      <c r="A22" s="24" t="s">
        <v>29</v>
      </c>
      <c r="B22" s="25">
        <v>85722.727585450033</v>
      </c>
      <c r="C22" s="52">
        <v>79705.395803230029</v>
      </c>
      <c r="D22" s="52">
        <v>6017.3317822200042</v>
      </c>
      <c r="E22" s="52">
        <v>111052.22544528998</v>
      </c>
      <c r="F22" s="52">
        <v>104703.17036645998</v>
      </c>
      <c r="G22" s="52">
        <v>6349.0550788300025</v>
      </c>
      <c r="H22" s="52">
        <v>144581.55034973001</v>
      </c>
      <c r="I22" s="52">
        <v>135818.24111126002</v>
      </c>
      <c r="J22" s="22">
        <f t="shared" si="1"/>
        <v>8763.3092384699848</v>
      </c>
    </row>
    <row r="23" spans="1:10" x14ac:dyDescent="0.25">
      <c r="A23" s="27" t="s">
        <v>30</v>
      </c>
      <c r="B23" s="28">
        <v>42681.749502550003</v>
      </c>
      <c r="C23" s="53">
        <v>41368.935717610002</v>
      </c>
      <c r="D23" s="53">
        <v>1312.8137849400009</v>
      </c>
      <c r="E23" s="53">
        <v>54612.854474889995</v>
      </c>
      <c r="F23" s="53">
        <v>44442.397443929993</v>
      </c>
      <c r="G23" s="53">
        <v>10170.457030960002</v>
      </c>
      <c r="H23" s="53">
        <v>46878.901670879997</v>
      </c>
      <c r="I23" s="53">
        <v>31880.002076460005</v>
      </c>
      <c r="J23" s="22">
        <f t="shared" si="1"/>
        <v>14998.899594419992</v>
      </c>
    </row>
    <row r="24" spans="1:10" x14ac:dyDescent="0.25">
      <c r="A24" s="23" t="s">
        <v>6</v>
      </c>
      <c r="B24" s="21">
        <v>579449.06362052297</v>
      </c>
      <c r="C24" s="51">
        <v>499316.00186631997</v>
      </c>
      <c r="D24" s="51">
        <v>80133.061754202994</v>
      </c>
      <c r="E24" s="51">
        <v>741266.46891359799</v>
      </c>
      <c r="F24" s="51">
        <v>565622.51942446001</v>
      </c>
      <c r="G24" s="51">
        <v>175643.94948913797</v>
      </c>
      <c r="H24" s="51">
        <v>577782.21128593001</v>
      </c>
      <c r="I24" s="51">
        <v>451438.37621909991</v>
      </c>
      <c r="J24" s="22">
        <f t="shared" si="1"/>
        <v>126343.8350668301</v>
      </c>
    </row>
    <row r="25" spans="1:10" x14ac:dyDescent="0.25">
      <c r="A25" s="24" t="s">
        <v>29</v>
      </c>
      <c r="B25" s="25">
        <v>445507.94492602296</v>
      </c>
      <c r="C25" s="52">
        <v>399687.49135786993</v>
      </c>
      <c r="D25" s="52">
        <v>45820.453568153025</v>
      </c>
      <c r="E25" s="52">
        <v>572425.47439710796</v>
      </c>
      <c r="F25" s="52">
        <v>468924.64957954001</v>
      </c>
      <c r="G25" s="52">
        <v>103500.82481756795</v>
      </c>
      <c r="H25" s="52">
        <v>522294.63616371993</v>
      </c>
      <c r="I25" s="52">
        <v>409765.88046207989</v>
      </c>
      <c r="J25" s="22">
        <f t="shared" si="1"/>
        <v>112528.75570164004</v>
      </c>
    </row>
    <row r="26" spans="1:10" x14ac:dyDescent="0.25">
      <c r="A26" s="27" t="s">
        <v>30</v>
      </c>
      <c r="B26" s="28">
        <v>133941.11869450001</v>
      </c>
      <c r="C26" s="53">
        <v>99628.51050845001</v>
      </c>
      <c r="D26" s="53">
        <v>34312.608186049998</v>
      </c>
      <c r="E26" s="53">
        <v>168840.99451649</v>
      </c>
      <c r="F26" s="53">
        <v>96697.869844920002</v>
      </c>
      <c r="G26" s="53">
        <v>72143.124671569996</v>
      </c>
      <c r="H26" s="53">
        <v>55487.575122210001</v>
      </c>
      <c r="I26" s="53">
        <v>41672.495757019999</v>
      </c>
      <c r="J26" s="22">
        <f t="shared" si="1"/>
        <v>13815.079365190002</v>
      </c>
    </row>
    <row r="27" spans="1:10" x14ac:dyDescent="0.25">
      <c r="A27" s="23"/>
      <c r="B27" s="66"/>
      <c r="C27" s="48"/>
      <c r="D27" s="48"/>
      <c r="E27" s="48"/>
      <c r="F27" s="48"/>
      <c r="G27" s="48"/>
      <c r="H27" s="48"/>
      <c r="I27" s="48"/>
      <c r="J27" s="13"/>
    </row>
    <row r="28" spans="1:10" x14ac:dyDescent="0.25">
      <c r="A28" s="14" t="s">
        <v>15</v>
      </c>
      <c r="B28" s="15">
        <v>1189044.8743503995</v>
      </c>
      <c r="C28" s="49">
        <v>1188200.7993385664</v>
      </c>
      <c r="D28" s="49">
        <v>844.07501183310524</v>
      </c>
      <c r="E28" s="49">
        <v>1424653.4885924228</v>
      </c>
      <c r="F28" s="49">
        <v>1423959.2261280408</v>
      </c>
      <c r="G28" s="49">
        <v>694.26246438198723</v>
      </c>
      <c r="H28" s="49">
        <v>1319308.8061608304</v>
      </c>
      <c r="I28" s="49">
        <v>1318405.5938328991</v>
      </c>
      <c r="J28" s="16">
        <v>903.21232793099989</v>
      </c>
    </row>
    <row r="29" spans="1:10" x14ac:dyDescent="0.25">
      <c r="A29" s="17" t="s">
        <v>22</v>
      </c>
      <c r="B29" s="18"/>
      <c r="C29" s="50"/>
      <c r="D29" s="50"/>
      <c r="E29" s="50"/>
      <c r="F29" s="50"/>
      <c r="G29" s="50"/>
      <c r="H29" s="50"/>
      <c r="I29" s="50"/>
      <c r="J29" s="19"/>
    </row>
    <row r="30" spans="1:10" x14ac:dyDescent="0.25">
      <c r="A30" s="20" t="s">
        <v>23</v>
      </c>
      <c r="B30" s="21">
        <v>3549.8443272499999</v>
      </c>
      <c r="C30" s="51">
        <v>3549.8443272499999</v>
      </c>
      <c r="D30" s="51">
        <v>0</v>
      </c>
      <c r="E30" s="51">
        <v>4550.6511218400001</v>
      </c>
      <c r="F30" s="51">
        <v>4550.6511218400001</v>
      </c>
      <c r="G30" s="51">
        <v>0</v>
      </c>
      <c r="H30" s="51">
        <v>4232.0522478499997</v>
      </c>
      <c r="I30" s="51">
        <v>4232.0522478499997</v>
      </c>
      <c r="J30" s="22">
        <f>H30-I30</f>
        <v>0</v>
      </c>
    </row>
    <row r="31" spans="1:10" x14ac:dyDescent="0.25">
      <c r="A31" s="20" t="s">
        <v>24</v>
      </c>
      <c r="B31" s="21">
        <v>14145.002799389997</v>
      </c>
      <c r="C31" s="51">
        <v>14145.002799389997</v>
      </c>
      <c r="D31" s="51">
        <v>0</v>
      </c>
      <c r="E31" s="51">
        <v>16450.804655939999</v>
      </c>
      <c r="F31" s="51">
        <v>16450.804655939999</v>
      </c>
      <c r="G31" s="51">
        <v>0</v>
      </c>
      <c r="H31" s="51">
        <v>11764.528088429999</v>
      </c>
      <c r="I31" s="51">
        <v>11764.528088429999</v>
      </c>
      <c r="J31" s="22">
        <f t="shared" ref="J31:J34" si="2">H31-I31</f>
        <v>0</v>
      </c>
    </row>
    <row r="32" spans="1:10" x14ac:dyDescent="0.25">
      <c r="A32" s="20" t="s">
        <v>25</v>
      </c>
      <c r="B32" s="21">
        <v>174856.68499799902</v>
      </c>
      <c r="C32" s="51">
        <v>174547.05602901001</v>
      </c>
      <c r="D32" s="51">
        <v>309.6289689890109</v>
      </c>
      <c r="E32" s="51">
        <v>170504.32325065602</v>
      </c>
      <c r="F32" s="51">
        <v>170268.16433197001</v>
      </c>
      <c r="G32" s="51">
        <v>236.15891868600738</v>
      </c>
      <c r="H32" s="51">
        <v>226168.88194491601</v>
      </c>
      <c r="I32" s="51">
        <v>225870.75148999001</v>
      </c>
      <c r="J32" s="22">
        <f t="shared" si="2"/>
        <v>298.13045492599485</v>
      </c>
    </row>
    <row r="33" spans="1:10" x14ac:dyDescent="0.25">
      <c r="A33" s="20" t="s">
        <v>26</v>
      </c>
      <c r="B33" s="21">
        <v>532654.15708718961</v>
      </c>
      <c r="C33" s="51">
        <v>532513.99665805965</v>
      </c>
      <c r="D33" s="51">
        <v>140.16042912995908</v>
      </c>
      <c r="E33" s="51">
        <v>719455.48953312042</v>
      </c>
      <c r="F33" s="51">
        <v>719327.90797203034</v>
      </c>
      <c r="G33" s="51">
        <v>127.58156109007541</v>
      </c>
      <c r="H33" s="51">
        <v>572601.7756384284</v>
      </c>
      <c r="I33" s="51">
        <v>572381.21011179045</v>
      </c>
      <c r="J33" s="22">
        <f t="shared" si="2"/>
        <v>220.56552663794719</v>
      </c>
    </row>
    <row r="34" spans="1:10" x14ac:dyDescent="0.25">
      <c r="A34" s="20" t="s">
        <v>27</v>
      </c>
      <c r="B34" s="21">
        <v>463839.18513857096</v>
      </c>
      <c r="C34" s="51">
        <v>463444.89952485682</v>
      </c>
      <c r="D34" s="51">
        <v>394.28561371413525</v>
      </c>
      <c r="E34" s="51">
        <v>513692.22003086621</v>
      </c>
      <c r="F34" s="51">
        <v>513361.69804626028</v>
      </c>
      <c r="G34" s="51">
        <v>330.52198460590444</v>
      </c>
      <c r="H34" s="51">
        <f>H28-H30-H31-H32-H33</f>
        <v>504541.56824120611</v>
      </c>
      <c r="I34" s="51">
        <f>I28-I30-I31-I32-I33</f>
        <v>504157.05189483881</v>
      </c>
      <c r="J34" s="22">
        <f t="shared" si="2"/>
        <v>384.51634636730887</v>
      </c>
    </row>
    <row r="35" spans="1:10" x14ac:dyDescent="0.25">
      <c r="A35" s="20"/>
      <c r="B35" s="21"/>
      <c r="C35" s="51"/>
      <c r="D35" s="51"/>
      <c r="E35" s="51"/>
      <c r="F35" s="51"/>
      <c r="G35" s="51"/>
      <c r="H35" s="51"/>
      <c r="I35" s="51"/>
      <c r="J35" s="22"/>
    </row>
    <row r="36" spans="1:10" x14ac:dyDescent="0.25">
      <c r="A36" s="17" t="s">
        <v>31</v>
      </c>
      <c r="B36" s="30"/>
      <c r="C36" s="54"/>
      <c r="D36" s="54"/>
      <c r="E36" s="54"/>
      <c r="F36" s="54"/>
      <c r="G36" s="54"/>
      <c r="H36" s="54"/>
      <c r="I36" s="54"/>
      <c r="J36" s="31"/>
    </row>
    <row r="37" spans="1:10" x14ac:dyDescent="0.25">
      <c r="A37" s="14" t="s">
        <v>32</v>
      </c>
      <c r="B37" s="32">
        <v>129131.93587827998</v>
      </c>
      <c r="C37" s="55">
        <v>129131.93587827998</v>
      </c>
      <c r="D37" s="55">
        <v>0</v>
      </c>
      <c r="E37" s="55">
        <v>158984.10696815999</v>
      </c>
      <c r="F37" s="55">
        <v>158984.10696815999</v>
      </c>
      <c r="G37" s="55">
        <v>0</v>
      </c>
      <c r="H37" s="55">
        <v>125237.04688314002</v>
      </c>
      <c r="I37" s="55">
        <v>125237.04688314002</v>
      </c>
      <c r="J37" s="33">
        <v>0</v>
      </c>
    </row>
    <row r="38" spans="1:10" x14ac:dyDescent="0.25">
      <c r="A38" s="24" t="s">
        <v>29</v>
      </c>
      <c r="B38" s="25">
        <v>9.2839519800000012</v>
      </c>
      <c r="C38" s="52">
        <v>9.2839519800000012</v>
      </c>
      <c r="D38" s="52">
        <v>0</v>
      </c>
      <c r="E38" s="52">
        <v>0.36726830999999999</v>
      </c>
      <c r="F38" s="52">
        <v>0.36726830999999999</v>
      </c>
      <c r="G38" s="52">
        <v>0</v>
      </c>
      <c r="H38" s="52">
        <v>31.276366799999998</v>
      </c>
      <c r="I38" s="52">
        <v>31.276366799999998</v>
      </c>
      <c r="J38" s="26">
        <v>0</v>
      </c>
    </row>
    <row r="39" spans="1:10" x14ac:dyDescent="0.25">
      <c r="A39" s="27" t="s">
        <v>30</v>
      </c>
      <c r="B39" s="28">
        <v>129122.65192629999</v>
      </c>
      <c r="C39" s="53">
        <v>129122.65192629999</v>
      </c>
      <c r="D39" s="53">
        <v>0</v>
      </c>
      <c r="E39" s="53">
        <v>158983.73969985</v>
      </c>
      <c r="F39" s="53">
        <v>158983.73969985</v>
      </c>
      <c r="G39" s="53">
        <v>0</v>
      </c>
      <c r="H39" s="53">
        <v>125205.77051634001</v>
      </c>
      <c r="I39" s="53">
        <v>125205.77051634001</v>
      </c>
      <c r="J39" s="29">
        <v>0</v>
      </c>
    </row>
    <row r="40" spans="1:10" x14ac:dyDescent="0.25">
      <c r="A40" s="14" t="s">
        <v>33</v>
      </c>
      <c r="B40" s="32">
        <v>977678.94922037236</v>
      </c>
      <c r="C40" s="55">
        <v>976834.87625404936</v>
      </c>
      <c r="D40" s="55">
        <v>844.07296632300131</v>
      </c>
      <c r="E40" s="55">
        <v>1172960.7131054746</v>
      </c>
      <c r="F40" s="55">
        <v>1172266.4521796627</v>
      </c>
      <c r="G40" s="55">
        <v>694.26092581199998</v>
      </c>
      <c r="H40" s="55">
        <v>1098489.8978044516</v>
      </c>
      <c r="I40" s="55">
        <v>1097586.6867240204</v>
      </c>
      <c r="J40" s="33">
        <v>903.21108043099991</v>
      </c>
    </row>
    <row r="41" spans="1:10" x14ac:dyDescent="0.25">
      <c r="A41" s="24" t="s">
        <v>29</v>
      </c>
      <c r="B41" s="25">
        <v>181742.431597913</v>
      </c>
      <c r="C41" s="52">
        <v>181432.80262899</v>
      </c>
      <c r="D41" s="52">
        <v>309.62896892300341</v>
      </c>
      <c r="E41" s="52">
        <v>178430.88406647305</v>
      </c>
      <c r="F41" s="52">
        <v>178194.72514780005</v>
      </c>
      <c r="G41" s="52">
        <v>236.15891867300002</v>
      </c>
      <c r="H41" s="52">
        <v>227041.02692451389</v>
      </c>
      <c r="I41" s="52">
        <v>226742.8964696599</v>
      </c>
      <c r="J41" s="26">
        <v>298.13045485399988</v>
      </c>
    </row>
    <row r="42" spans="1:10" x14ac:dyDescent="0.25">
      <c r="A42" s="27" t="s">
        <v>30</v>
      </c>
      <c r="B42" s="28">
        <v>795936.51762245933</v>
      </c>
      <c r="C42" s="53">
        <v>795402.07362505933</v>
      </c>
      <c r="D42" s="53">
        <v>534.4439973999979</v>
      </c>
      <c r="E42" s="53">
        <v>993835.56811318942</v>
      </c>
      <c r="F42" s="53">
        <v>993377.46610605041</v>
      </c>
      <c r="G42" s="53">
        <v>458.10200713900002</v>
      </c>
      <c r="H42" s="53">
        <v>871448.87087993766</v>
      </c>
      <c r="I42" s="53">
        <v>870843.79025436065</v>
      </c>
      <c r="J42" s="29">
        <v>605.08062557699998</v>
      </c>
    </row>
    <row r="43" spans="1:10" x14ac:dyDescent="0.25">
      <c r="A43" s="34" t="s">
        <v>34</v>
      </c>
      <c r="B43" s="35">
        <v>82233.989251749968</v>
      </c>
      <c r="C43" s="56">
        <v>82233.987206239981</v>
      </c>
      <c r="D43" s="67">
        <v>2.0455099875107408E-3</v>
      </c>
      <c r="E43" s="56">
        <v>93402.929444600028</v>
      </c>
      <c r="F43" s="56">
        <v>93402.927906030018</v>
      </c>
      <c r="G43" s="67">
        <v>1.53857E-3</v>
      </c>
      <c r="H43" s="56">
        <v>95581.861473240046</v>
      </c>
      <c r="I43" s="56">
        <v>95581.860225740049</v>
      </c>
      <c r="J43" s="62">
        <v>1.2474999999999999E-3</v>
      </c>
    </row>
    <row r="45" spans="1:10" x14ac:dyDescent="0.25">
      <c r="A45" s="57" t="s">
        <v>47</v>
      </c>
    </row>
    <row r="46" spans="1:10" x14ac:dyDescent="0.25">
      <c r="A46" s="57" t="s">
        <v>48</v>
      </c>
    </row>
    <row r="47" spans="1:10" x14ac:dyDescent="0.25">
      <c r="A47" s="58" t="s">
        <v>49</v>
      </c>
    </row>
  </sheetData>
  <mergeCells count="9">
    <mergeCell ref="H4:J4"/>
    <mergeCell ref="H5:H6"/>
    <mergeCell ref="I5:J5"/>
    <mergeCell ref="B4:D4"/>
    <mergeCell ref="B5:B6"/>
    <mergeCell ref="C5:D5"/>
    <mergeCell ref="E4:G4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ColWidth="8.85546875" defaultRowHeight="15.75" x14ac:dyDescent="0.25"/>
  <cols>
    <col min="1" max="1" width="70" style="3" customWidth="1"/>
    <col min="2" max="2" width="16.5703125" style="3" customWidth="1"/>
    <col min="3" max="3" width="14.5703125" style="3" customWidth="1"/>
    <col min="4" max="4" width="16.5703125" style="3" customWidth="1"/>
    <col min="5" max="5" width="16.7109375" style="3" customWidth="1"/>
    <col min="6" max="6" width="16.5703125" style="3" customWidth="1"/>
    <col min="7" max="7" width="14.5703125" style="3" customWidth="1"/>
    <col min="8" max="16384" width="8.85546875" style="3"/>
  </cols>
  <sheetData>
    <row r="1" spans="1:7" ht="18" x14ac:dyDescent="0.25">
      <c r="A1" s="37" t="s">
        <v>35</v>
      </c>
      <c r="B1" s="2"/>
      <c r="C1" s="2"/>
      <c r="D1" s="2"/>
      <c r="E1" s="2"/>
      <c r="F1" s="2"/>
      <c r="G1" s="2"/>
    </row>
    <row r="2" spans="1:7" x14ac:dyDescent="0.25">
      <c r="A2" s="4"/>
      <c r="B2" s="2"/>
      <c r="C2" s="2"/>
      <c r="D2" s="2"/>
      <c r="E2" s="2"/>
      <c r="F2" s="2"/>
      <c r="G2" s="2"/>
    </row>
    <row r="3" spans="1:7" x14ac:dyDescent="0.25">
      <c r="A3" s="5" t="s">
        <v>36</v>
      </c>
      <c r="B3" s="2"/>
      <c r="C3" s="2"/>
      <c r="D3" s="2"/>
      <c r="E3" s="2"/>
      <c r="F3" s="2"/>
      <c r="G3" s="2"/>
    </row>
    <row r="4" spans="1:7" x14ac:dyDescent="0.25">
      <c r="A4" s="6"/>
      <c r="B4" s="73" t="s">
        <v>18</v>
      </c>
      <c r="C4" s="80"/>
      <c r="D4" s="73" t="s">
        <v>52</v>
      </c>
      <c r="E4" s="80"/>
      <c r="F4" s="73" t="s">
        <v>53</v>
      </c>
      <c r="G4" s="80"/>
    </row>
    <row r="5" spans="1:7" ht="47.25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</row>
    <row r="6" spans="1:7" ht="21.75" customHeight="1" x14ac:dyDescent="0.25">
      <c r="A6" s="9" t="s">
        <v>37</v>
      </c>
      <c r="B6" s="38">
        <v>19.824052040797881</v>
      </c>
      <c r="C6" s="70">
        <v>5.6794244415756143</v>
      </c>
      <c r="D6" s="70">
        <v>18.395419601244758</v>
      </c>
      <c r="E6" s="70">
        <v>7.7592925620437585</v>
      </c>
      <c r="F6" s="70">
        <v>19.084491378874546</v>
      </c>
      <c r="G6" s="39">
        <v>7.0981708923874667</v>
      </c>
    </row>
    <row r="7" spans="1:7" ht="21.75" customHeight="1" x14ac:dyDescent="0.25">
      <c r="A7" s="12" t="s">
        <v>2</v>
      </c>
      <c r="B7" s="40"/>
      <c r="C7" s="69"/>
      <c r="D7" s="69"/>
      <c r="E7" s="69"/>
      <c r="F7" s="69"/>
      <c r="G7" s="41"/>
    </row>
    <row r="8" spans="1:7" ht="18" customHeight="1" x14ac:dyDescent="0.25">
      <c r="A8" s="14" t="s">
        <v>38</v>
      </c>
      <c r="B8" s="42">
        <v>19.870629039655338</v>
      </c>
      <c r="C8" s="68">
        <v>5.6979987981305991</v>
      </c>
      <c r="D8" s="68">
        <v>19.406325380939261</v>
      </c>
      <c r="E8" s="68">
        <v>7.769308081431836</v>
      </c>
      <c r="F8" s="68">
        <v>19.083469976443869</v>
      </c>
      <c r="G8" s="43">
        <v>7.1144830968896455</v>
      </c>
    </row>
    <row r="9" spans="1:7" x14ac:dyDescent="0.25">
      <c r="A9" s="17" t="s">
        <v>22</v>
      </c>
      <c r="B9" s="40"/>
      <c r="C9" s="69"/>
      <c r="D9" s="69"/>
      <c r="E9" s="69"/>
      <c r="F9" s="69"/>
      <c r="G9" s="41"/>
    </row>
    <row r="10" spans="1:7" x14ac:dyDescent="0.25">
      <c r="A10" s="20" t="s">
        <v>23</v>
      </c>
      <c r="B10" s="40">
        <v>18.395823246156073</v>
      </c>
      <c r="C10" s="69">
        <v>5.4911112865652774</v>
      </c>
      <c r="D10" s="69">
        <v>18.288061649378012</v>
      </c>
      <c r="E10" s="69">
        <v>5.616936626048016</v>
      </c>
      <c r="F10" s="69">
        <v>18.950671833821858</v>
      </c>
      <c r="G10" s="41">
        <v>7.4040254314656755</v>
      </c>
    </row>
    <row r="11" spans="1:7" x14ac:dyDescent="0.25">
      <c r="A11" s="20" t="s">
        <v>24</v>
      </c>
      <c r="B11" s="40">
        <v>18.387499737793405</v>
      </c>
      <c r="C11" s="69">
        <v>6.5763582621958667</v>
      </c>
      <c r="D11" s="69">
        <v>17.916338015583879</v>
      </c>
      <c r="E11" s="69">
        <v>7.0924608452960065</v>
      </c>
      <c r="F11" s="69">
        <v>17.983008682478268</v>
      </c>
      <c r="G11" s="41">
        <v>6.385458061685668</v>
      </c>
    </row>
    <row r="12" spans="1:7" x14ac:dyDescent="0.25">
      <c r="A12" s="20" t="s">
        <v>25</v>
      </c>
      <c r="B12" s="40">
        <v>18.69471021579303</v>
      </c>
      <c r="C12" s="69">
        <v>6.8513964306350505</v>
      </c>
      <c r="D12" s="69">
        <v>18.394202383453926</v>
      </c>
      <c r="E12" s="69">
        <v>7.9937932433390078</v>
      </c>
      <c r="F12" s="69">
        <v>17.874093148995367</v>
      </c>
      <c r="G12" s="41">
        <v>6.9571307565551228</v>
      </c>
    </row>
    <row r="13" spans="1:7" x14ac:dyDescent="0.25">
      <c r="A13" s="20" t="s">
        <v>26</v>
      </c>
      <c r="B13" s="40">
        <v>21.969072474112366</v>
      </c>
      <c r="C13" s="69">
        <v>7.6893016553341313</v>
      </c>
      <c r="D13" s="69">
        <v>22.113621313415212</v>
      </c>
      <c r="E13" s="69">
        <v>7.8189088882026878</v>
      </c>
      <c r="F13" s="69">
        <v>23.203653814101784</v>
      </c>
      <c r="G13" s="41">
        <v>7.4661907730304362</v>
      </c>
    </row>
    <row r="14" spans="1:7" x14ac:dyDescent="0.25">
      <c r="A14" s="20" t="s">
        <v>27</v>
      </c>
      <c r="B14" s="40">
        <v>20.874151278544691</v>
      </c>
      <c r="C14" s="69">
        <v>2.6065742787031501</v>
      </c>
      <c r="D14" s="69">
        <v>19.950839811556566</v>
      </c>
      <c r="E14" s="69">
        <v>8.1947410604398954</v>
      </c>
      <c r="F14" s="69">
        <v>17.488275307624939</v>
      </c>
      <c r="G14" s="41">
        <v>8.2727379962084608</v>
      </c>
    </row>
    <row r="15" spans="1:7" x14ac:dyDescent="0.25">
      <c r="A15" s="20"/>
      <c r="B15" s="40"/>
      <c r="C15" s="69"/>
      <c r="D15" s="69"/>
      <c r="E15" s="69"/>
      <c r="F15" s="69"/>
      <c r="G15" s="41"/>
    </row>
    <row r="16" spans="1:7" x14ac:dyDescent="0.25">
      <c r="A16" s="17" t="s">
        <v>28</v>
      </c>
      <c r="B16" s="40"/>
      <c r="C16" s="69"/>
      <c r="D16" s="69"/>
      <c r="E16" s="69"/>
      <c r="F16" s="69"/>
      <c r="G16" s="41"/>
    </row>
    <row r="17" spans="1:7" x14ac:dyDescent="0.25">
      <c r="A17" s="23" t="s">
        <v>4</v>
      </c>
      <c r="B17" s="40">
        <v>22.357368508179938</v>
      </c>
      <c r="C17" s="69">
        <v>7.126250721930675</v>
      </c>
      <c r="D17" s="69">
        <v>21.904163269293075</v>
      </c>
      <c r="E17" s="69">
        <v>7.2092426720588181</v>
      </c>
      <c r="F17" s="69">
        <v>21.660276459514108</v>
      </c>
      <c r="G17" s="41">
        <v>7.3483011260476099</v>
      </c>
    </row>
    <row r="18" spans="1:7" x14ac:dyDescent="0.25">
      <c r="A18" s="24" t="s">
        <v>29</v>
      </c>
      <c r="B18" s="40">
        <v>20.164808292418737</v>
      </c>
      <c r="C18" s="69">
        <v>6.58114865949047</v>
      </c>
      <c r="D18" s="69">
        <v>19.866653292624857</v>
      </c>
      <c r="E18" s="69">
        <v>7.1583013043186199</v>
      </c>
      <c r="F18" s="69">
        <v>19.547640027292363</v>
      </c>
      <c r="G18" s="41">
        <v>7.2702581674100255</v>
      </c>
    </row>
    <row r="19" spans="1:7" x14ac:dyDescent="0.25">
      <c r="A19" s="27" t="s">
        <v>30</v>
      </c>
      <c r="B19" s="40">
        <v>23.788778179807526</v>
      </c>
      <c r="C19" s="69">
        <v>7.7331255352599744</v>
      </c>
      <c r="D19" s="69">
        <v>23.101302065790584</v>
      </c>
      <c r="E19" s="69">
        <v>7.2787514070479222</v>
      </c>
      <c r="F19" s="69">
        <v>23.985240734995326</v>
      </c>
      <c r="G19" s="41">
        <v>7.6670736791806453</v>
      </c>
    </row>
    <row r="20" spans="1:7" x14ac:dyDescent="0.25">
      <c r="A20" s="23" t="s">
        <v>5</v>
      </c>
      <c r="B20" s="40">
        <v>18.791898717267959</v>
      </c>
      <c r="C20" s="69">
        <v>6.8040432883779953</v>
      </c>
      <c r="D20" s="69">
        <v>18.422422085676995</v>
      </c>
      <c r="E20" s="69">
        <v>7.6911322895314767</v>
      </c>
      <c r="F20" s="69">
        <v>17.308419362948076</v>
      </c>
      <c r="G20" s="41">
        <v>7.5363765484891818</v>
      </c>
    </row>
    <row r="21" spans="1:7" x14ac:dyDescent="0.25">
      <c r="A21" s="24" t="s">
        <v>29</v>
      </c>
      <c r="B21" s="40">
        <v>18.679361210618218</v>
      </c>
      <c r="C21" s="69">
        <v>6.6920413086879789</v>
      </c>
      <c r="D21" s="69">
        <v>18.517284091792373</v>
      </c>
      <c r="E21" s="69">
        <v>7.1579142187508715</v>
      </c>
      <c r="F21" s="69">
        <v>17.676974913357594</v>
      </c>
      <c r="G21" s="41">
        <v>6.2042381945803831</v>
      </c>
    </row>
    <row r="22" spans="1:7" x14ac:dyDescent="0.25">
      <c r="A22" s="27" t="s">
        <v>30</v>
      </c>
      <c r="B22" s="40">
        <v>18.996887708212665</v>
      </c>
      <c r="C22" s="69">
        <v>7.3174086108532252</v>
      </c>
      <c r="D22" s="69">
        <v>18.198933854644139</v>
      </c>
      <c r="E22" s="69">
        <v>8.0240013916876425</v>
      </c>
      <c r="F22" s="69">
        <v>15.738263674489863</v>
      </c>
      <c r="G22" s="41">
        <v>8.314696335900269</v>
      </c>
    </row>
    <row r="23" spans="1:7" x14ac:dyDescent="0.25">
      <c r="A23" s="23" t="s">
        <v>6</v>
      </c>
      <c r="B23" s="40">
        <v>17.947474579430455</v>
      </c>
      <c r="C23" s="69">
        <v>5.0066429328169573</v>
      </c>
      <c r="D23" s="69">
        <v>17.324212310769063</v>
      </c>
      <c r="E23" s="69">
        <v>7.9448210609033048</v>
      </c>
      <c r="F23" s="69">
        <v>16.879938096563258</v>
      </c>
      <c r="G23" s="41">
        <v>6.9610935850322369</v>
      </c>
    </row>
    <row r="24" spans="1:7" x14ac:dyDescent="0.25">
      <c r="A24" s="24" t="s">
        <v>29</v>
      </c>
      <c r="B24" s="40">
        <v>17.947401180493717</v>
      </c>
      <c r="C24" s="69">
        <v>6.6930620250610717</v>
      </c>
      <c r="D24" s="69">
        <v>17.514483184693876</v>
      </c>
      <c r="E24" s="69">
        <v>7.8636036467742914</v>
      </c>
      <c r="F24" s="69">
        <v>16.987552623648185</v>
      </c>
      <c r="G24" s="41">
        <v>6.9192341887118918</v>
      </c>
    </row>
    <row r="25" spans="1:7" x14ac:dyDescent="0.25">
      <c r="A25" s="27" t="s">
        <v>30</v>
      </c>
      <c r="B25" s="40">
        <v>17.947766666847308</v>
      </c>
      <c r="C25" s="69">
        <v>2.754628533514075</v>
      </c>
      <c r="D25" s="69">
        <v>16.401516671004998</v>
      </c>
      <c r="E25" s="69">
        <v>8.06134040200714</v>
      </c>
      <c r="F25" s="69">
        <v>15.821763858605951</v>
      </c>
      <c r="G25" s="41">
        <v>7.3020533188010459</v>
      </c>
    </row>
    <row r="26" spans="1:7" x14ac:dyDescent="0.25">
      <c r="A26" s="23"/>
      <c r="B26" s="40"/>
      <c r="C26" s="69"/>
      <c r="D26" s="69"/>
      <c r="E26" s="69"/>
      <c r="F26" s="69"/>
      <c r="G26" s="41"/>
    </row>
    <row r="27" spans="1:7" x14ac:dyDescent="0.25">
      <c r="A27" s="14" t="s">
        <v>39</v>
      </c>
      <c r="B27" s="42">
        <v>19.783090439335044</v>
      </c>
      <c r="C27" s="68">
        <v>3.026086537868756</v>
      </c>
      <c r="D27" s="68">
        <v>17.511561217106998</v>
      </c>
      <c r="E27" s="68">
        <v>4.2263219949061588</v>
      </c>
      <c r="F27" s="68">
        <v>19.085359613725476</v>
      </c>
      <c r="G27" s="43">
        <v>3.6646630184370808</v>
      </c>
    </row>
    <row r="28" spans="1:7" x14ac:dyDescent="0.25">
      <c r="A28" s="17" t="s">
        <v>22</v>
      </c>
      <c r="B28" s="40"/>
      <c r="C28" s="69"/>
      <c r="D28" s="69"/>
      <c r="E28" s="69"/>
      <c r="F28" s="69"/>
      <c r="G28" s="41"/>
    </row>
    <row r="29" spans="1:7" x14ac:dyDescent="0.25">
      <c r="A29" s="20" t="s">
        <v>23</v>
      </c>
      <c r="B29" s="40">
        <v>32.390168913031061</v>
      </c>
      <c r="C29" s="69"/>
      <c r="D29" s="69">
        <v>31.488038532760232</v>
      </c>
      <c r="E29" s="69"/>
      <c r="F29" s="69">
        <v>32.207224467042749</v>
      </c>
      <c r="G29" s="41"/>
    </row>
    <row r="30" spans="1:7" x14ac:dyDescent="0.25">
      <c r="A30" s="20" t="s">
        <v>24</v>
      </c>
      <c r="B30" s="40">
        <v>18.250569589229748</v>
      </c>
      <c r="C30" s="69"/>
      <c r="D30" s="69">
        <v>19.281389832918496</v>
      </c>
      <c r="E30" s="69"/>
      <c r="F30" s="69">
        <v>21.893020142728112</v>
      </c>
      <c r="G30" s="41"/>
    </row>
    <row r="31" spans="1:7" x14ac:dyDescent="0.25">
      <c r="A31" s="20" t="s">
        <v>25</v>
      </c>
      <c r="B31" s="40">
        <v>18.58790324064427</v>
      </c>
      <c r="C31" s="69"/>
      <c r="D31" s="69">
        <v>19.203473118009672</v>
      </c>
      <c r="E31" s="69"/>
      <c r="F31" s="69">
        <v>18.04518811001795</v>
      </c>
      <c r="G31" s="41"/>
    </row>
    <row r="32" spans="1:7" x14ac:dyDescent="0.25">
      <c r="A32" s="20" t="s">
        <v>26</v>
      </c>
      <c r="B32" s="40">
        <v>19.453422006376787</v>
      </c>
      <c r="C32" s="69">
        <v>6.4366653957572941</v>
      </c>
      <c r="D32" s="69">
        <v>15.145663198476669</v>
      </c>
      <c r="E32" s="69">
        <v>7.3256353818508861</v>
      </c>
      <c r="F32" s="69">
        <v>18.207720142900108</v>
      </c>
      <c r="G32" s="41">
        <v>5.8730412690563751</v>
      </c>
    </row>
    <row r="33" spans="1:7" x14ac:dyDescent="0.25">
      <c r="A33" s="20" t="s">
        <v>27</v>
      </c>
      <c r="B33" s="40">
        <v>20.562248724056602</v>
      </c>
      <c r="C33" s="69">
        <v>4.1900545915875647</v>
      </c>
      <c r="D33" s="69">
        <v>20.092750195609078</v>
      </c>
      <c r="E33" s="69">
        <v>6.3378539728969834</v>
      </c>
      <c r="F33" s="69">
        <v>20.417880148164677</v>
      </c>
      <c r="G33" s="41">
        <v>5.0825054318981149</v>
      </c>
    </row>
    <row r="34" spans="1:7" x14ac:dyDescent="0.25">
      <c r="A34" s="20"/>
      <c r="B34" s="40"/>
      <c r="C34" s="69"/>
      <c r="D34" s="69"/>
      <c r="E34" s="69"/>
      <c r="F34" s="69"/>
      <c r="G34" s="41"/>
    </row>
    <row r="35" spans="1:7" x14ac:dyDescent="0.25">
      <c r="A35" s="17" t="s">
        <v>31</v>
      </c>
      <c r="B35" s="40"/>
      <c r="C35" s="69"/>
      <c r="D35" s="69"/>
      <c r="E35" s="69"/>
      <c r="F35" s="69"/>
      <c r="G35" s="41"/>
    </row>
    <row r="36" spans="1:7" x14ac:dyDescent="0.25">
      <c r="A36" s="14" t="s">
        <v>40</v>
      </c>
      <c r="B36" s="42">
        <v>11.003104565097471</v>
      </c>
      <c r="C36" s="68"/>
      <c r="D36" s="68">
        <v>10.722655681356869</v>
      </c>
      <c r="E36" s="68"/>
      <c r="F36" s="68">
        <v>10.905468217024598</v>
      </c>
      <c r="G36" s="43"/>
    </row>
    <row r="37" spans="1:7" x14ac:dyDescent="0.25">
      <c r="A37" s="24" t="s">
        <v>29</v>
      </c>
      <c r="B37" s="40">
        <v>4.8855657706039253</v>
      </c>
      <c r="C37" s="69"/>
      <c r="D37" s="69">
        <v>3.8</v>
      </c>
      <c r="E37" s="69"/>
      <c r="F37" s="69">
        <v>19.650098406954356</v>
      </c>
      <c r="G37" s="41"/>
    </row>
    <row r="38" spans="1:7" x14ac:dyDescent="0.25">
      <c r="A38" s="27" t="s">
        <v>30</v>
      </c>
      <c r="B38" s="40">
        <v>11.00352336502978</v>
      </c>
      <c r="C38" s="69"/>
      <c r="D38" s="69">
        <v>10.722671673382578</v>
      </c>
      <c r="E38" s="69"/>
      <c r="F38" s="69">
        <v>10.903283810824925</v>
      </c>
      <c r="G38" s="41"/>
    </row>
    <row r="39" spans="1:7" x14ac:dyDescent="0.25">
      <c r="A39" s="14" t="s">
        <v>41</v>
      </c>
      <c r="B39" s="42">
        <v>20.159753229365148</v>
      </c>
      <c r="C39" s="68">
        <v>3.0260357100950515</v>
      </c>
      <c r="D39" s="68">
        <v>17.436694998946276</v>
      </c>
      <c r="E39" s="68">
        <v>4.2262781739353432</v>
      </c>
      <c r="F39" s="68">
        <v>19.150665832370937</v>
      </c>
      <c r="G39" s="43">
        <v>3.6646349316106077</v>
      </c>
    </row>
    <row r="40" spans="1:7" x14ac:dyDescent="0.25">
      <c r="A40" s="24" t="s">
        <v>29</v>
      </c>
      <c r="B40" s="40">
        <v>17.778879847257297</v>
      </c>
      <c r="C40" s="69"/>
      <c r="D40" s="69">
        <v>18.33344679336496</v>
      </c>
      <c r="E40" s="69"/>
      <c r="F40" s="69">
        <v>17.359984247702446</v>
      </c>
      <c r="G40" s="41"/>
    </row>
    <row r="41" spans="1:7" x14ac:dyDescent="0.25">
      <c r="A41" s="27" t="s">
        <v>30</v>
      </c>
      <c r="B41" s="40">
        <v>20.702811962858732</v>
      </c>
      <c r="C41" s="69">
        <v>4.7791629256630159</v>
      </c>
      <c r="D41" s="69">
        <v>17.27583324700861</v>
      </c>
      <c r="E41" s="69">
        <v>6.4049922332802751</v>
      </c>
      <c r="F41" s="69">
        <v>19.616908267244174</v>
      </c>
      <c r="G41" s="41">
        <v>5.4702443543104184</v>
      </c>
    </row>
    <row r="42" spans="1:7" x14ac:dyDescent="0.25">
      <c r="A42" s="34" t="s">
        <v>42</v>
      </c>
      <c r="B42" s="44">
        <v>31.638206301520743</v>
      </c>
      <c r="C42" s="71">
        <v>23.999988266990496</v>
      </c>
      <c r="D42" s="71">
        <v>30.006236590966687</v>
      </c>
      <c r="E42" s="71">
        <v>24</v>
      </c>
      <c r="F42" s="71">
        <v>29.053215480423816</v>
      </c>
      <c r="G42" s="45">
        <v>24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80" zoomScaleNormal="8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O16" sqref="O16"/>
    </sheetView>
  </sheetViews>
  <sheetFormatPr defaultColWidth="8.85546875" defaultRowHeight="15.75" x14ac:dyDescent="0.25"/>
  <cols>
    <col min="1" max="1" width="63.5703125" style="3" customWidth="1"/>
    <col min="2" max="2" width="14.7109375" style="3" customWidth="1"/>
    <col min="3" max="4" width="18.140625" style="3" customWidth="1"/>
    <col min="5" max="5" width="14.7109375" style="3" customWidth="1"/>
    <col min="6" max="7" width="18.140625" style="3" customWidth="1"/>
    <col min="8" max="8" width="16" style="3" customWidth="1"/>
    <col min="9" max="10" width="18.140625" style="3" customWidth="1"/>
    <col min="11" max="11" width="16" style="3" customWidth="1"/>
    <col min="12" max="13" width="18.140625" style="3" customWidth="1"/>
    <col min="14" max="16384" width="8.85546875" style="3"/>
  </cols>
  <sheetData>
    <row r="1" spans="1:13" ht="18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6" customHeight="1" x14ac:dyDescent="0.25">
      <c r="A4" s="6"/>
      <c r="B4" s="81" t="s">
        <v>12</v>
      </c>
      <c r="C4" s="82"/>
      <c r="D4" s="83"/>
      <c r="E4" s="81">
        <v>45323</v>
      </c>
      <c r="F4" s="82"/>
      <c r="G4" s="83"/>
      <c r="H4" s="81">
        <v>45352</v>
      </c>
      <c r="I4" s="82"/>
      <c r="J4" s="83"/>
      <c r="K4" s="81">
        <v>45383</v>
      </c>
      <c r="L4" s="82"/>
      <c r="M4" s="83"/>
    </row>
    <row r="5" spans="1:13" ht="15.6" customHeight="1" x14ac:dyDescent="0.25">
      <c r="A5" s="46"/>
      <c r="B5" s="76" t="s">
        <v>45</v>
      </c>
      <c r="C5" s="78" t="s">
        <v>43</v>
      </c>
      <c r="D5" s="79"/>
      <c r="E5" s="76" t="s">
        <v>45</v>
      </c>
      <c r="F5" s="78" t="s">
        <v>43</v>
      </c>
      <c r="G5" s="79"/>
      <c r="H5" s="76" t="s">
        <v>45</v>
      </c>
      <c r="I5" s="78" t="s">
        <v>43</v>
      </c>
      <c r="J5" s="79"/>
      <c r="K5" s="76" t="s">
        <v>45</v>
      </c>
      <c r="L5" s="78" t="s">
        <v>43</v>
      </c>
      <c r="M5" s="79"/>
    </row>
    <row r="6" spans="1:13" ht="47.25" x14ac:dyDescent="0.25">
      <c r="A6" s="7"/>
      <c r="B6" s="77"/>
      <c r="C6" s="8" t="s">
        <v>0</v>
      </c>
      <c r="D6" s="8" t="s">
        <v>1</v>
      </c>
      <c r="E6" s="77"/>
      <c r="F6" s="8" t="s">
        <v>0</v>
      </c>
      <c r="G6" s="8" t="s">
        <v>1</v>
      </c>
      <c r="H6" s="77"/>
      <c r="I6" s="8" t="s">
        <v>0</v>
      </c>
      <c r="J6" s="8" t="s">
        <v>1</v>
      </c>
      <c r="K6" s="77"/>
      <c r="L6" s="8" t="s">
        <v>0</v>
      </c>
      <c r="M6" s="8" t="s">
        <v>1</v>
      </c>
    </row>
    <row r="7" spans="1:13" ht="21.75" customHeight="1" x14ac:dyDescent="0.25">
      <c r="A7" s="9" t="s">
        <v>46</v>
      </c>
      <c r="B7" s="10">
        <v>29803996.208278056</v>
      </c>
      <c r="C7" s="47">
        <v>26835386.522087939</v>
      </c>
      <c r="D7" s="47">
        <v>2968609.6861901199</v>
      </c>
      <c r="E7" s="47">
        <v>29700427.052808478</v>
      </c>
      <c r="F7" s="47">
        <v>26815991.497771442</v>
      </c>
      <c r="G7" s="47">
        <v>2884435.5550370398</v>
      </c>
      <c r="H7" s="47">
        <v>30336174.845988039</v>
      </c>
      <c r="I7" s="47">
        <v>27335591.05670917</v>
      </c>
      <c r="J7" s="47">
        <v>3000583.7892788695</v>
      </c>
      <c r="K7" s="47">
        <v>30595127.074561615</v>
      </c>
      <c r="L7" s="47">
        <v>27564229.279879753</v>
      </c>
      <c r="M7" s="11">
        <v>3030897.7946818606</v>
      </c>
    </row>
    <row r="8" spans="1:13" x14ac:dyDescent="0.25">
      <c r="A8" s="12" t="s">
        <v>2</v>
      </c>
      <c r="B8" s="72"/>
      <c r="C8" s="48"/>
      <c r="D8" s="48"/>
      <c r="E8" s="48"/>
      <c r="F8" s="48"/>
      <c r="G8" s="48"/>
      <c r="H8" s="48"/>
      <c r="I8" s="48"/>
      <c r="J8" s="48"/>
      <c r="K8" s="48"/>
      <c r="L8" s="48"/>
      <c r="M8" s="13"/>
    </row>
    <row r="9" spans="1:13" ht="18" customHeight="1" x14ac:dyDescent="0.25">
      <c r="A9" s="14" t="s">
        <v>44</v>
      </c>
      <c r="B9" s="15">
        <v>13117760.871650053</v>
      </c>
      <c r="C9" s="49">
        <v>10152910.750659792</v>
      </c>
      <c r="D9" s="49">
        <v>2964850.12099026</v>
      </c>
      <c r="E9" s="49">
        <v>12828856.610174358</v>
      </c>
      <c r="F9" s="49">
        <v>9948079.1802121103</v>
      </c>
      <c r="G9" s="49">
        <v>2880777.4299622495</v>
      </c>
      <c r="H9" s="49">
        <v>13087380.639498726</v>
      </c>
      <c r="I9" s="49">
        <v>10090313.564809056</v>
      </c>
      <c r="J9" s="49">
        <v>2997067.0746896695</v>
      </c>
      <c r="K9" s="49">
        <v>13053009.217562445</v>
      </c>
      <c r="L9" s="49">
        <v>10025530.846689304</v>
      </c>
      <c r="M9" s="16">
        <v>3027478.3708731397</v>
      </c>
    </row>
    <row r="10" spans="1:13" x14ac:dyDescent="0.25">
      <c r="A10" s="17" t="s">
        <v>9</v>
      </c>
      <c r="B10" s="1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6"/>
    </row>
    <row r="11" spans="1:13" x14ac:dyDescent="0.25">
      <c r="A11" s="23" t="s">
        <v>4</v>
      </c>
      <c r="B11" s="21">
        <v>5940376.3845420871</v>
      </c>
      <c r="C11" s="51">
        <v>5058672.9015371567</v>
      </c>
      <c r="D11" s="51">
        <v>881703.48300492996</v>
      </c>
      <c r="E11" s="51">
        <v>5863382.7020564843</v>
      </c>
      <c r="F11" s="51">
        <v>4991497.3362863231</v>
      </c>
      <c r="G11" s="51">
        <v>871885.36577015987</v>
      </c>
      <c r="H11" s="51">
        <v>5930984.6078742454</v>
      </c>
      <c r="I11" s="51">
        <v>5090434.3781022746</v>
      </c>
      <c r="J11" s="51">
        <v>840550.22977196984</v>
      </c>
      <c r="K11" s="51">
        <v>5896691.8811032046</v>
      </c>
      <c r="L11" s="51">
        <v>5064248.7394016357</v>
      </c>
      <c r="M11" s="22">
        <v>832443.1417015699</v>
      </c>
    </row>
    <row r="12" spans="1:13" x14ac:dyDescent="0.25">
      <c r="A12" s="24" t="s">
        <v>29</v>
      </c>
      <c r="B12" s="25">
        <v>853673.96584660036</v>
      </c>
      <c r="C12" s="52">
        <v>730693.17483344034</v>
      </c>
      <c r="D12" s="52">
        <v>122980.79101316002</v>
      </c>
      <c r="E12" s="52">
        <v>784860.98911823926</v>
      </c>
      <c r="F12" s="52">
        <v>667476.40808905917</v>
      </c>
      <c r="G12" s="52">
        <v>117384.58102917999</v>
      </c>
      <c r="H12" s="52">
        <v>783909.89554423024</v>
      </c>
      <c r="I12" s="52">
        <v>666817.43543638021</v>
      </c>
      <c r="J12" s="52">
        <v>117092.46010785003</v>
      </c>
      <c r="K12" s="52">
        <v>838355.32426234987</v>
      </c>
      <c r="L12" s="52">
        <v>721330.42003463977</v>
      </c>
      <c r="M12" s="26">
        <v>117024.90422771002</v>
      </c>
    </row>
    <row r="13" spans="1:13" x14ac:dyDescent="0.25">
      <c r="A13" s="27" t="s">
        <v>30</v>
      </c>
      <c r="B13" s="28">
        <v>5086702.4186954862</v>
      </c>
      <c r="C13" s="53">
        <f>B13-D13</f>
        <v>4327979.7267037164</v>
      </c>
      <c r="D13" s="53">
        <v>758722.69199176994</v>
      </c>
      <c r="E13" s="53">
        <v>5078521.7129382435</v>
      </c>
      <c r="F13" s="53">
        <f>E13-G13</f>
        <v>4324020.9281972637</v>
      </c>
      <c r="G13" s="53">
        <v>754500.78474097978</v>
      </c>
      <c r="H13" s="53">
        <v>5147074.7123300144</v>
      </c>
      <c r="I13" s="53">
        <f>H13-J13</f>
        <v>4423616.9426658945</v>
      </c>
      <c r="J13" s="53">
        <v>723457.7696641197</v>
      </c>
      <c r="K13" s="53">
        <v>5058336.5568408556</v>
      </c>
      <c r="L13" s="53">
        <f>K13-M13</f>
        <v>4342918.3193669952</v>
      </c>
      <c r="M13" s="29">
        <v>715418.23747385992</v>
      </c>
    </row>
    <row r="14" spans="1:13" x14ac:dyDescent="0.25">
      <c r="A14" s="23" t="s">
        <v>5</v>
      </c>
      <c r="B14" s="21">
        <v>1855182.2424761585</v>
      </c>
      <c r="C14" s="51">
        <v>1629733.5390657387</v>
      </c>
      <c r="D14" s="51">
        <v>225448.70341042001</v>
      </c>
      <c r="E14" s="51">
        <v>1794010.3258181803</v>
      </c>
      <c r="F14" s="51">
        <v>1576849.9851530406</v>
      </c>
      <c r="G14" s="51">
        <v>217160.34066514004</v>
      </c>
      <c r="H14" s="51">
        <v>1805480.0388978296</v>
      </c>
      <c r="I14" s="51">
        <v>1581260.6820810798</v>
      </c>
      <c r="J14" s="51">
        <v>224219.35681674999</v>
      </c>
      <c r="K14" s="51">
        <v>1841533.26860291</v>
      </c>
      <c r="L14" s="51">
        <v>1601512.1915818299</v>
      </c>
      <c r="M14" s="22">
        <v>240021.07702107995</v>
      </c>
    </row>
    <row r="15" spans="1:13" x14ac:dyDescent="0.25">
      <c r="A15" s="24" t="s">
        <v>29</v>
      </c>
      <c r="B15" s="25">
        <v>448631.60046757985</v>
      </c>
      <c r="C15" s="52">
        <v>399127.00597123982</v>
      </c>
      <c r="D15" s="52">
        <v>49504.594496339996</v>
      </c>
      <c r="E15" s="52">
        <v>409989.59115638019</v>
      </c>
      <c r="F15" s="52">
        <v>363938.95805071021</v>
      </c>
      <c r="G15" s="52">
        <v>46050.633105670007</v>
      </c>
      <c r="H15" s="52">
        <v>415382.9970818201</v>
      </c>
      <c r="I15" s="52">
        <v>371702.88711899013</v>
      </c>
      <c r="J15" s="52">
        <v>43680.10996283</v>
      </c>
      <c r="K15" s="52">
        <v>446881.63472477003</v>
      </c>
      <c r="L15" s="52">
        <v>398484.00792430004</v>
      </c>
      <c r="M15" s="26">
        <v>48397.626800469996</v>
      </c>
    </row>
    <row r="16" spans="1:13" x14ac:dyDescent="0.25">
      <c r="A16" s="27" t="s">
        <v>30</v>
      </c>
      <c r="B16" s="28">
        <v>1406550.6420085789</v>
      </c>
      <c r="C16" s="53">
        <v>1230606.5330944988</v>
      </c>
      <c r="D16" s="53">
        <v>175944.10891408005</v>
      </c>
      <c r="E16" s="53">
        <v>1384020.7346618003</v>
      </c>
      <c r="F16" s="53">
        <v>1212911.0271023302</v>
      </c>
      <c r="G16" s="53">
        <v>171109.70755947003</v>
      </c>
      <c r="H16" s="53">
        <v>1390097.0418160097</v>
      </c>
      <c r="I16" s="53">
        <v>1209557.7949620895</v>
      </c>
      <c r="J16" s="53">
        <v>180539.24685391999</v>
      </c>
      <c r="K16" s="53">
        <v>1394651.6338781398</v>
      </c>
      <c r="L16" s="53">
        <v>1203028.1836575298</v>
      </c>
      <c r="M16" s="29">
        <v>191623.45022060996</v>
      </c>
    </row>
    <row r="17" spans="1:13" x14ac:dyDescent="0.25">
      <c r="A17" s="23" t="s">
        <v>6</v>
      </c>
      <c r="B17" s="21">
        <v>5322202.2446317999</v>
      </c>
      <c r="C17" s="51">
        <v>3464504.3100568904</v>
      </c>
      <c r="D17" s="51">
        <v>1857697.93457491</v>
      </c>
      <c r="E17" s="51">
        <v>5171463.5822997</v>
      </c>
      <c r="F17" s="51">
        <v>3379731.85877275</v>
      </c>
      <c r="G17" s="51">
        <v>1791731.72352695</v>
      </c>
      <c r="H17" s="51">
        <v>5350915.9927266501</v>
      </c>
      <c r="I17" s="51">
        <v>3418618.5046256999</v>
      </c>
      <c r="J17" s="51">
        <v>1932297.4881009499</v>
      </c>
      <c r="K17" s="51">
        <v>5314784.0678563286</v>
      </c>
      <c r="L17" s="51">
        <v>3359769.9157058396</v>
      </c>
      <c r="M17" s="22">
        <v>1955014.1521504899</v>
      </c>
    </row>
    <row r="18" spans="1:13" x14ac:dyDescent="0.25">
      <c r="A18" s="24" t="s">
        <v>29</v>
      </c>
      <c r="B18" s="25">
        <v>1362728.4103982802</v>
      </c>
      <c r="C18" s="52">
        <v>1055112.7397993</v>
      </c>
      <c r="D18" s="52">
        <v>307615.67059898004</v>
      </c>
      <c r="E18" s="52">
        <v>1308463.3755433201</v>
      </c>
      <c r="F18" s="52">
        <v>1021624.54390904</v>
      </c>
      <c r="G18" s="52">
        <v>286838.83163428004</v>
      </c>
      <c r="H18" s="52">
        <v>1401733.5931022498</v>
      </c>
      <c r="I18" s="52">
        <v>1071362.0691949897</v>
      </c>
      <c r="J18" s="52">
        <v>330371.52390726004</v>
      </c>
      <c r="K18" s="52">
        <v>1483059.7093097898</v>
      </c>
      <c r="L18" s="52">
        <v>1088513.9561545998</v>
      </c>
      <c r="M18" s="26">
        <v>394545.75315518997</v>
      </c>
    </row>
    <row r="19" spans="1:13" x14ac:dyDescent="0.25">
      <c r="A19" s="27" t="s">
        <v>30</v>
      </c>
      <c r="B19" s="28">
        <v>3959473.8342335201</v>
      </c>
      <c r="C19" s="53">
        <v>2409391.5702575902</v>
      </c>
      <c r="D19" s="53">
        <v>1550082.2639759299</v>
      </c>
      <c r="E19" s="53">
        <v>3863000.2067563804</v>
      </c>
      <c r="F19" s="53">
        <v>2358107.3148637097</v>
      </c>
      <c r="G19" s="53">
        <v>1504892.8918926702</v>
      </c>
      <c r="H19" s="53">
        <v>3949182.3996243998</v>
      </c>
      <c r="I19" s="53">
        <v>2347256.4354307102</v>
      </c>
      <c r="J19" s="53">
        <v>1601925.9641936899</v>
      </c>
      <c r="K19" s="53">
        <v>3831724.3585465401</v>
      </c>
      <c r="L19" s="53">
        <v>2271255.9595512403</v>
      </c>
      <c r="M19" s="29">
        <v>1560468.3989952998</v>
      </c>
    </row>
    <row r="20" spans="1:13" x14ac:dyDescent="0.25">
      <c r="A20" s="23"/>
      <c r="B20" s="7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3"/>
    </row>
    <row r="21" spans="1:13" x14ac:dyDescent="0.25">
      <c r="A21" s="14" t="s">
        <v>8</v>
      </c>
      <c r="B21" s="15">
        <v>16686235.336627981</v>
      </c>
      <c r="C21" s="49">
        <v>16682475.771428121</v>
      </c>
      <c r="D21" s="49">
        <v>3759.5651998599997</v>
      </c>
      <c r="E21" s="49">
        <v>16871570.442634046</v>
      </c>
      <c r="F21" s="49">
        <v>16867912.317559253</v>
      </c>
      <c r="G21" s="49">
        <v>3658.1250747900008</v>
      </c>
      <c r="H21" s="49">
        <v>17248794.206489306</v>
      </c>
      <c r="I21" s="49">
        <v>17245277.491900105</v>
      </c>
      <c r="J21" s="49">
        <v>3516.7145892000008</v>
      </c>
      <c r="K21" s="49">
        <v>17542117.856999163</v>
      </c>
      <c r="L21" s="49">
        <v>17538698.433190443</v>
      </c>
      <c r="M21" s="16">
        <v>3419.4238087199988</v>
      </c>
    </row>
    <row r="22" spans="1:13" x14ac:dyDescent="0.25">
      <c r="A22" s="17" t="s">
        <v>7</v>
      </c>
      <c r="B22" s="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1"/>
    </row>
    <row r="23" spans="1:13" x14ac:dyDescent="0.25">
      <c r="A23" s="14" t="s">
        <v>32</v>
      </c>
      <c r="B23" s="32">
        <v>5297331.9577278411</v>
      </c>
      <c r="C23" s="55">
        <v>5296216.1535552815</v>
      </c>
      <c r="D23" s="55">
        <v>1115.8041725599999</v>
      </c>
      <c r="E23" s="55">
        <v>5326280.6632616846</v>
      </c>
      <c r="F23" s="55">
        <v>5325185.0146061545</v>
      </c>
      <c r="G23" s="55">
        <v>1095.64865553</v>
      </c>
      <c r="H23" s="55">
        <v>5395975.9004041804</v>
      </c>
      <c r="I23" s="55">
        <v>5394982.5091837002</v>
      </c>
      <c r="J23" s="55">
        <v>993.39122048000013</v>
      </c>
      <c r="K23" s="55">
        <v>5435896.5294876527</v>
      </c>
      <c r="L23" s="55">
        <v>5434831.3718224522</v>
      </c>
      <c r="M23" s="33">
        <v>1065.1576651999999</v>
      </c>
    </row>
    <row r="24" spans="1:13" x14ac:dyDescent="0.25">
      <c r="A24" s="24" t="s">
        <v>29</v>
      </c>
      <c r="B24" s="25">
        <v>347.59284565000002</v>
      </c>
      <c r="C24" s="52">
        <v>341.21681890000002</v>
      </c>
      <c r="D24" s="52">
        <v>6.3760267500000003</v>
      </c>
      <c r="E24" s="52">
        <v>345.13765515000006</v>
      </c>
      <c r="F24" s="52">
        <v>338.85729124</v>
      </c>
      <c r="G24" s="52">
        <v>6.2803639100000002</v>
      </c>
      <c r="H24" s="52">
        <v>292.79777240000004</v>
      </c>
      <c r="I24" s="52">
        <v>286.47715155000003</v>
      </c>
      <c r="J24" s="52">
        <v>6.3206208500000001</v>
      </c>
      <c r="K24" s="52">
        <v>253.24694037000003</v>
      </c>
      <c r="L24" s="52">
        <v>246.98004220000004</v>
      </c>
      <c r="M24" s="26">
        <v>6.2668981700000002</v>
      </c>
    </row>
    <row r="25" spans="1:13" x14ac:dyDescent="0.25">
      <c r="A25" s="27" t="s">
        <v>30</v>
      </c>
      <c r="B25" s="28">
        <v>5296984.3648821907</v>
      </c>
      <c r="C25" s="53">
        <v>5295874.9367363807</v>
      </c>
      <c r="D25" s="53">
        <v>1109.4281458099999</v>
      </c>
      <c r="E25" s="53">
        <v>5325935.5256065344</v>
      </c>
      <c r="F25" s="53">
        <v>5324846.1573149143</v>
      </c>
      <c r="G25" s="53">
        <v>1089.3682916199998</v>
      </c>
      <c r="H25" s="53">
        <v>5395683.1026317803</v>
      </c>
      <c r="I25" s="53">
        <v>5394696.0320321508</v>
      </c>
      <c r="J25" s="53">
        <v>987.07059963000006</v>
      </c>
      <c r="K25" s="53">
        <v>5435643.2825472821</v>
      </c>
      <c r="L25" s="53">
        <v>5434584.3917802516</v>
      </c>
      <c r="M25" s="29">
        <v>1058.89076703</v>
      </c>
    </row>
    <row r="26" spans="1:13" x14ac:dyDescent="0.25">
      <c r="A26" s="14" t="s">
        <v>33</v>
      </c>
      <c r="B26" s="32">
        <v>10311254.99686373</v>
      </c>
      <c r="C26" s="55">
        <v>10309309.116924711</v>
      </c>
      <c r="D26" s="55">
        <v>1945.8799390199997</v>
      </c>
      <c r="E26" s="55">
        <v>10440291.757953074</v>
      </c>
      <c r="F26" s="55">
        <v>10438404.061358854</v>
      </c>
      <c r="G26" s="55">
        <v>1887.69659422</v>
      </c>
      <c r="H26" s="55">
        <v>10723142.949919002</v>
      </c>
      <c r="I26" s="55">
        <v>10721355.137192722</v>
      </c>
      <c r="J26" s="55">
        <v>1787.8127262799999</v>
      </c>
      <c r="K26" s="55">
        <v>10945617.773005258</v>
      </c>
      <c r="L26" s="55">
        <v>10943831.851378627</v>
      </c>
      <c r="M26" s="33">
        <v>1785.9216266299993</v>
      </c>
    </row>
    <row r="27" spans="1:13" x14ac:dyDescent="0.25">
      <c r="A27" s="24" t="s">
        <v>29</v>
      </c>
      <c r="B27" s="25">
        <v>736404.98506133945</v>
      </c>
      <c r="C27" s="52">
        <v>736385.34196250956</v>
      </c>
      <c r="D27" s="52">
        <v>19.643098829999996</v>
      </c>
      <c r="E27" s="52">
        <v>737562.18081670988</v>
      </c>
      <c r="F27" s="52">
        <v>737544.56510880985</v>
      </c>
      <c r="G27" s="52">
        <v>17.615707900000004</v>
      </c>
      <c r="H27" s="52">
        <v>729217.74957773916</v>
      </c>
      <c r="I27" s="52">
        <v>729201.31260604924</v>
      </c>
      <c r="J27" s="52">
        <v>16.43697169</v>
      </c>
      <c r="K27" s="52">
        <v>774191.34777090058</v>
      </c>
      <c r="L27" s="52">
        <v>774175.43996247055</v>
      </c>
      <c r="M27" s="26">
        <v>15.907808429999998</v>
      </c>
    </row>
    <row r="28" spans="1:13" x14ac:dyDescent="0.25">
      <c r="A28" s="27" t="s">
        <v>30</v>
      </c>
      <c r="B28" s="28">
        <v>9574850.0118023902</v>
      </c>
      <c r="C28" s="53">
        <v>9572923.7749622017</v>
      </c>
      <c r="D28" s="53">
        <v>1926.2368401899998</v>
      </c>
      <c r="E28" s="53">
        <v>9702729.5771363638</v>
      </c>
      <c r="F28" s="53">
        <v>9700859.4962500427</v>
      </c>
      <c r="G28" s="53">
        <v>1870.08088632</v>
      </c>
      <c r="H28" s="53">
        <v>9993925.2003412638</v>
      </c>
      <c r="I28" s="53">
        <v>9992153.8245866746</v>
      </c>
      <c r="J28" s="53">
        <v>1771.3757545899998</v>
      </c>
      <c r="K28" s="53">
        <v>10171426.425234355</v>
      </c>
      <c r="L28" s="53">
        <v>10169656.411416156</v>
      </c>
      <c r="M28" s="29">
        <v>1770.0138181999994</v>
      </c>
    </row>
    <row r="29" spans="1:13" x14ac:dyDescent="0.25">
      <c r="A29" s="34" t="s">
        <v>34</v>
      </c>
      <c r="B29" s="35">
        <v>1077648.3820364091</v>
      </c>
      <c r="C29" s="56">
        <v>1076950.500948129</v>
      </c>
      <c r="D29" s="56">
        <v>697.8810882800002</v>
      </c>
      <c r="E29" s="56">
        <v>1104998.02141928</v>
      </c>
      <c r="F29" s="56">
        <v>1104323.2415942401</v>
      </c>
      <c r="G29" s="56">
        <v>674.77982504000022</v>
      </c>
      <c r="H29" s="56">
        <v>1129675.3561661292</v>
      </c>
      <c r="I29" s="56">
        <v>1128939.8455236892</v>
      </c>
      <c r="J29" s="56">
        <v>735.51064243999986</v>
      </c>
      <c r="K29" s="56">
        <v>1160603.55450626</v>
      </c>
      <c r="L29" s="56">
        <v>1160035.2099893701</v>
      </c>
      <c r="M29" s="36">
        <v>568.34451689000014</v>
      </c>
    </row>
    <row r="31" spans="1:13" x14ac:dyDescent="0.25">
      <c r="A31" s="57" t="s">
        <v>47</v>
      </c>
    </row>
    <row r="32" spans="1:13" x14ac:dyDescent="0.25">
      <c r="A32" s="57" t="s">
        <v>48</v>
      </c>
    </row>
    <row r="33" spans="1:1" x14ac:dyDescent="0.25">
      <c r="A33" s="58" t="s">
        <v>49</v>
      </c>
    </row>
    <row r="34" spans="1:1" x14ac:dyDescent="0.25">
      <c r="A34" s="58" t="s">
        <v>11</v>
      </c>
    </row>
  </sheetData>
  <mergeCells count="12">
    <mergeCell ref="K4:M4"/>
    <mergeCell ref="K5:K6"/>
    <mergeCell ref="L5:M5"/>
    <mergeCell ref="H4:J4"/>
    <mergeCell ref="H5:H6"/>
    <mergeCell ref="I5:J5"/>
    <mergeCell ref="B4:D4"/>
    <mergeCell ref="B5:B6"/>
    <mergeCell ref="C5:D5"/>
    <mergeCell ref="E4:G4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80" zoomScaleNormal="8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ColWidth="8.85546875" defaultRowHeight="15.75" x14ac:dyDescent="0.25"/>
  <cols>
    <col min="1" max="1" width="63.5703125" style="3" customWidth="1"/>
    <col min="2" max="2" width="14.7109375" style="3" customWidth="1"/>
    <col min="3" max="4" width="18.140625" style="3" customWidth="1"/>
    <col min="5" max="5" width="14.7109375" style="3" customWidth="1"/>
    <col min="6" max="7" width="18.140625" style="3" customWidth="1"/>
    <col min="8" max="8" width="14.7109375" style="3" customWidth="1"/>
    <col min="9" max="10" width="18.140625" style="3" customWidth="1"/>
    <col min="11" max="11" width="14.7109375" style="3" customWidth="1"/>
    <col min="12" max="13" width="18.140625" style="3" customWidth="1"/>
    <col min="14" max="16384" width="8.85546875" style="3"/>
  </cols>
  <sheetData>
    <row r="1" spans="1:13" ht="18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6" customHeight="1" x14ac:dyDescent="0.25">
      <c r="A4" s="6"/>
      <c r="B4" s="81" t="s">
        <v>12</v>
      </c>
      <c r="C4" s="82"/>
      <c r="D4" s="83"/>
      <c r="E4" s="81">
        <v>45323</v>
      </c>
      <c r="F4" s="82"/>
      <c r="G4" s="83"/>
      <c r="H4" s="81">
        <v>45352</v>
      </c>
      <c r="I4" s="82"/>
      <c r="J4" s="83"/>
      <c r="K4" s="81">
        <v>45383</v>
      </c>
      <c r="L4" s="82"/>
      <c r="M4" s="83"/>
    </row>
    <row r="5" spans="1:13" ht="15.6" customHeight="1" x14ac:dyDescent="0.25">
      <c r="A5" s="46"/>
      <c r="B5" s="76" t="s">
        <v>45</v>
      </c>
      <c r="C5" s="78" t="s">
        <v>43</v>
      </c>
      <c r="D5" s="79"/>
      <c r="E5" s="76" t="s">
        <v>45</v>
      </c>
      <c r="F5" s="78" t="s">
        <v>43</v>
      </c>
      <c r="G5" s="79"/>
      <c r="H5" s="76" t="s">
        <v>45</v>
      </c>
      <c r="I5" s="78" t="s">
        <v>43</v>
      </c>
      <c r="J5" s="79"/>
      <c r="K5" s="76" t="s">
        <v>45</v>
      </c>
      <c r="L5" s="78" t="s">
        <v>43</v>
      </c>
      <c r="M5" s="79"/>
    </row>
    <row r="6" spans="1:13" ht="47.25" x14ac:dyDescent="0.25">
      <c r="A6" s="7"/>
      <c r="B6" s="77"/>
      <c r="C6" s="8" t="s">
        <v>0</v>
      </c>
      <c r="D6" s="8" t="s">
        <v>1</v>
      </c>
      <c r="E6" s="77"/>
      <c r="F6" s="8" t="s">
        <v>0</v>
      </c>
      <c r="G6" s="8" t="s">
        <v>1</v>
      </c>
      <c r="H6" s="77"/>
      <c r="I6" s="8" t="s">
        <v>0</v>
      </c>
      <c r="J6" s="8" t="s">
        <v>1</v>
      </c>
      <c r="K6" s="77"/>
      <c r="L6" s="8" t="s">
        <v>0</v>
      </c>
      <c r="M6" s="8" t="s">
        <v>1</v>
      </c>
    </row>
    <row r="7" spans="1:13" ht="36.75" customHeight="1" x14ac:dyDescent="0.25">
      <c r="A7" s="59" t="s">
        <v>50</v>
      </c>
      <c r="B7" s="63">
        <v>680589.83138753986</v>
      </c>
      <c r="C7" s="64">
        <v>667411.93160321994</v>
      </c>
      <c r="D7" s="64">
        <v>13177.899784319918</v>
      </c>
      <c r="E7" s="64">
        <v>727694.59176864987</v>
      </c>
      <c r="F7" s="64">
        <v>713685.56338578986</v>
      </c>
      <c r="G7" s="64">
        <v>14009.02838286</v>
      </c>
      <c r="H7" s="64">
        <v>752326.12496656983</v>
      </c>
      <c r="I7" s="64">
        <v>737613.46841845987</v>
      </c>
      <c r="J7" s="64">
        <v>14712.656548110001</v>
      </c>
      <c r="K7" s="64">
        <v>747309.87116695021</v>
      </c>
      <c r="L7" s="64">
        <v>737269.86589558015</v>
      </c>
      <c r="M7" s="65">
        <v>10040.005271369999</v>
      </c>
    </row>
    <row r="8" spans="1:13" x14ac:dyDescent="0.25">
      <c r="A8" s="12" t="s">
        <v>2</v>
      </c>
      <c r="B8" s="72"/>
      <c r="C8" s="48"/>
      <c r="D8" s="48"/>
      <c r="E8" s="48"/>
      <c r="F8" s="48"/>
      <c r="G8" s="48"/>
      <c r="H8" s="48"/>
      <c r="I8" s="48"/>
      <c r="J8" s="48"/>
      <c r="K8" s="48"/>
      <c r="L8" s="48"/>
      <c r="M8" s="13"/>
    </row>
    <row r="9" spans="1:13" ht="18" customHeight="1" x14ac:dyDescent="0.25">
      <c r="A9" s="14" t="s">
        <v>51</v>
      </c>
      <c r="B9" s="15">
        <v>283132.71527178976</v>
      </c>
      <c r="C9" s="49">
        <v>271252.4235141598</v>
      </c>
      <c r="D9" s="49">
        <v>11880.291757629951</v>
      </c>
      <c r="E9" s="49">
        <v>307718.03834420041</v>
      </c>
      <c r="F9" s="49">
        <v>294978.1960661604</v>
      </c>
      <c r="G9" s="49">
        <v>12739.84227804</v>
      </c>
      <c r="H9" s="49">
        <v>320029.31935654028</v>
      </c>
      <c r="I9" s="49">
        <v>306550.84364836029</v>
      </c>
      <c r="J9" s="49">
        <v>13478.475708180002</v>
      </c>
      <c r="K9" s="49">
        <v>300101.99381724</v>
      </c>
      <c r="L9" s="49">
        <v>291213.33721986995</v>
      </c>
      <c r="M9" s="16">
        <v>8888.6565973699999</v>
      </c>
    </row>
    <row r="10" spans="1:13" x14ac:dyDescent="0.25">
      <c r="A10" s="17" t="s">
        <v>9</v>
      </c>
      <c r="B10" s="1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6"/>
    </row>
    <row r="11" spans="1:13" x14ac:dyDescent="0.25">
      <c r="A11" s="23" t="s">
        <v>4</v>
      </c>
      <c r="B11" s="21">
        <v>179702.97922809966</v>
      </c>
      <c r="C11" s="51">
        <v>177354.49477399967</v>
      </c>
      <c r="D11" s="51">
        <v>2348.4844540999911</v>
      </c>
      <c r="E11" s="51">
        <v>193238.66873526026</v>
      </c>
      <c r="F11" s="51">
        <v>189889.00957199026</v>
      </c>
      <c r="G11" s="51">
        <v>3349.6591632700001</v>
      </c>
      <c r="H11" s="51">
        <v>205035.11433053022</v>
      </c>
      <c r="I11" s="51">
        <v>201178.7106759302</v>
      </c>
      <c r="J11" s="51">
        <v>3856.4036545999993</v>
      </c>
      <c r="K11" s="51">
        <v>198099.16622298007</v>
      </c>
      <c r="L11" s="51">
        <v>196628.23086844006</v>
      </c>
      <c r="M11" s="22">
        <v>1470.9353545399995</v>
      </c>
    </row>
    <row r="12" spans="1:13" x14ac:dyDescent="0.25">
      <c r="A12" s="24" t="s">
        <v>29</v>
      </c>
      <c r="B12" s="25">
        <v>24814.22658370998</v>
      </c>
      <c r="C12" s="52">
        <v>24798.03790667998</v>
      </c>
      <c r="D12" s="52">
        <v>16.18867703000069</v>
      </c>
      <c r="E12" s="52">
        <v>28013.883645939986</v>
      </c>
      <c r="F12" s="52">
        <v>27248.847004169987</v>
      </c>
      <c r="G12" s="52">
        <v>765.03664176999996</v>
      </c>
      <c r="H12" s="52">
        <v>28372.001139830016</v>
      </c>
      <c r="I12" s="52">
        <v>27778.448437360017</v>
      </c>
      <c r="J12" s="52">
        <v>593.55270246999999</v>
      </c>
      <c r="K12" s="52">
        <v>30578.28770796</v>
      </c>
      <c r="L12" s="52">
        <v>30562.26779003</v>
      </c>
      <c r="M12" s="26">
        <v>16.019917929999998</v>
      </c>
    </row>
    <row r="13" spans="1:13" x14ac:dyDescent="0.25">
      <c r="A13" s="27" t="s">
        <v>30</v>
      </c>
      <c r="B13" s="28">
        <v>154888.75264438969</v>
      </c>
      <c r="C13" s="53">
        <v>152556.45686731968</v>
      </c>
      <c r="D13" s="53">
        <v>2332.2957770700159</v>
      </c>
      <c r="E13" s="53">
        <v>165224.78508932027</v>
      </c>
      <c r="F13" s="53">
        <v>162640.16256782028</v>
      </c>
      <c r="G13" s="53">
        <v>2584.6225214999999</v>
      </c>
      <c r="H13" s="53">
        <v>176663.11319070018</v>
      </c>
      <c r="I13" s="53">
        <v>173400.2622385702</v>
      </c>
      <c r="J13" s="53">
        <v>3262.8509521299998</v>
      </c>
      <c r="K13" s="53">
        <v>167520.87851502004</v>
      </c>
      <c r="L13" s="53">
        <v>166065.96307841007</v>
      </c>
      <c r="M13" s="29">
        <v>1454.9154366099995</v>
      </c>
    </row>
    <row r="14" spans="1:13" x14ac:dyDescent="0.25">
      <c r="A14" s="23" t="s">
        <v>5</v>
      </c>
      <c r="B14" s="21">
        <v>46161.566359669996</v>
      </c>
      <c r="C14" s="51">
        <v>46161.553277429994</v>
      </c>
      <c r="D14" s="51">
        <v>1.3082240002404433E-2</v>
      </c>
      <c r="E14" s="51">
        <v>48011.511270899988</v>
      </c>
      <c r="F14" s="51">
        <v>48011.498384939994</v>
      </c>
      <c r="G14" s="51">
        <v>1.288596E-2</v>
      </c>
      <c r="H14" s="51">
        <v>47878.668564009989</v>
      </c>
      <c r="I14" s="51">
        <v>47737.114397459998</v>
      </c>
      <c r="J14" s="51">
        <v>141.55416655000002</v>
      </c>
      <c r="K14" s="51">
        <v>47086.202985120006</v>
      </c>
      <c r="L14" s="51">
        <v>46934.892120130011</v>
      </c>
      <c r="M14" s="22">
        <v>151.31086499</v>
      </c>
    </row>
    <row r="15" spans="1:13" x14ac:dyDescent="0.25">
      <c r="A15" s="24" t="s">
        <v>29</v>
      </c>
      <c r="B15" s="25">
        <v>11677.13083806</v>
      </c>
      <c r="C15" s="52">
        <v>11677.13083806</v>
      </c>
      <c r="D15" s="52">
        <v>0</v>
      </c>
      <c r="E15" s="52">
        <v>12584.238287509997</v>
      </c>
      <c r="F15" s="52">
        <v>12584.238287509997</v>
      </c>
      <c r="G15" s="52">
        <v>0</v>
      </c>
      <c r="H15" s="52">
        <v>12148.090386460002</v>
      </c>
      <c r="I15" s="52">
        <v>12019.325348090002</v>
      </c>
      <c r="J15" s="52">
        <v>128.76503837000001</v>
      </c>
      <c r="K15" s="52">
        <v>12160.659658789997</v>
      </c>
      <c r="L15" s="52">
        <v>12040.790465729997</v>
      </c>
      <c r="M15" s="26">
        <v>119.86919306</v>
      </c>
    </row>
    <row r="16" spans="1:13" x14ac:dyDescent="0.25">
      <c r="A16" s="27" t="s">
        <v>30</v>
      </c>
      <c r="B16" s="28">
        <v>34484.435521609994</v>
      </c>
      <c r="C16" s="53">
        <v>34484.422439369999</v>
      </c>
      <c r="D16" s="53">
        <v>1.3082239995128475E-2</v>
      </c>
      <c r="E16" s="53">
        <v>35427.272983389994</v>
      </c>
      <c r="F16" s="53">
        <v>35427.260097429993</v>
      </c>
      <c r="G16" s="53">
        <v>1.288596E-2</v>
      </c>
      <c r="H16" s="53">
        <v>35730.578177549993</v>
      </c>
      <c r="I16" s="53">
        <v>35717.789049369996</v>
      </c>
      <c r="J16" s="53">
        <v>12.789128180000001</v>
      </c>
      <c r="K16" s="53">
        <v>34925.543326330015</v>
      </c>
      <c r="L16" s="53">
        <v>34894.101654400009</v>
      </c>
      <c r="M16" s="29">
        <v>31.441671929999995</v>
      </c>
    </row>
    <row r="17" spans="1:13" x14ac:dyDescent="0.25">
      <c r="A17" s="23" t="s">
        <v>6</v>
      </c>
      <c r="B17" s="21">
        <v>57268.169684020002</v>
      </c>
      <c r="C17" s="51">
        <v>47736.37546273</v>
      </c>
      <c r="D17" s="51">
        <v>9531.7942212900016</v>
      </c>
      <c r="E17" s="51">
        <v>66467.858338040009</v>
      </c>
      <c r="F17" s="51">
        <v>57077.68810923001</v>
      </c>
      <c r="G17" s="51">
        <v>9390.1702288100005</v>
      </c>
      <c r="H17" s="51">
        <v>67115.536462000004</v>
      </c>
      <c r="I17" s="51">
        <v>57635.018574969996</v>
      </c>
      <c r="J17" s="51">
        <v>9480.5178870300024</v>
      </c>
      <c r="K17" s="51">
        <v>54916.624609140003</v>
      </c>
      <c r="L17" s="51">
        <v>47650.2142313</v>
      </c>
      <c r="M17" s="22">
        <v>7266.4103778400004</v>
      </c>
    </row>
    <row r="18" spans="1:13" x14ac:dyDescent="0.25">
      <c r="A18" s="24" t="s">
        <v>29</v>
      </c>
      <c r="B18" s="25">
        <v>21668.367926770003</v>
      </c>
      <c r="C18" s="52">
        <v>21626.180108620003</v>
      </c>
      <c r="D18" s="52">
        <v>42.187818149999657</v>
      </c>
      <c r="E18" s="52">
        <v>21905.718574670005</v>
      </c>
      <c r="F18" s="52">
        <v>21864.163722290006</v>
      </c>
      <c r="G18" s="52">
        <v>41.55485238</v>
      </c>
      <c r="H18" s="52">
        <v>21992.43879724</v>
      </c>
      <c r="I18" s="52">
        <v>21950.617579500002</v>
      </c>
      <c r="J18" s="52">
        <v>41.821217740000002</v>
      </c>
      <c r="K18" s="52">
        <v>22119.826153780003</v>
      </c>
      <c r="L18" s="52">
        <v>22078.360399220001</v>
      </c>
      <c r="M18" s="26">
        <v>41.465754560000001</v>
      </c>
    </row>
    <row r="19" spans="1:13" x14ac:dyDescent="0.25">
      <c r="A19" s="27" t="s">
        <v>30</v>
      </c>
      <c r="B19" s="28">
        <v>35599.801757250003</v>
      </c>
      <c r="C19" s="53">
        <v>26110.195354110001</v>
      </c>
      <c r="D19" s="53">
        <v>9489.6064031400019</v>
      </c>
      <c r="E19" s="53">
        <v>44562.139763370011</v>
      </c>
      <c r="F19" s="53">
        <v>35213.524386940007</v>
      </c>
      <c r="G19" s="53">
        <v>9348.6153764299997</v>
      </c>
      <c r="H19" s="53">
        <v>45123.097664759996</v>
      </c>
      <c r="I19" s="53">
        <v>35684.400995469994</v>
      </c>
      <c r="J19" s="53">
        <v>9438.6966692900023</v>
      </c>
      <c r="K19" s="53">
        <v>32796.798455360004</v>
      </c>
      <c r="L19" s="53">
        <v>25571.85383208</v>
      </c>
      <c r="M19" s="29">
        <v>7224.9446232800001</v>
      </c>
    </row>
    <row r="20" spans="1:13" x14ac:dyDescent="0.25">
      <c r="A20" s="23"/>
      <c r="B20" s="7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3"/>
    </row>
    <row r="21" spans="1:13" x14ac:dyDescent="0.25">
      <c r="A21" s="14" t="s">
        <v>16</v>
      </c>
      <c r="B21" s="15">
        <v>397457.11611574976</v>
      </c>
      <c r="C21" s="49">
        <v>396159.50808905979</v>
      </c>
      <c r="D21" s="49">
        <v>1297.6080266899662</v>
      </c>
      <c r="E21" s="49">
        <v>419976.55342445004</v>
      </c>
      <c r="F21" s="49">
        <v>418707.36731962999</v>
      </c>
      <c r="G21" s="49">
        <v>1269.1861048199996</v>
      </c>
      <c r="H21" s="49">
        <v>432296.80561002943</v>
      </c>
      <c r="I21" s="49">
        <v>431062.62477009941</v>
      </c>
      <c r="J21" s="49">
        <v>1234.18083993</v>
      </c>
      <c r="K21" s="49">
        <v>447207.87734971015</v>
      </c>
      <c r="L21" s="49">
        <v>446056.52867571014</v>
      </c>
      <c r="M21" s="16">
        <v>1151.3486740000001</v>
      </c>
    </row>
    <row r="22" spans="1:13" x14ac:dyDescent="0.25">
      <c r="A22" s="17" t="s">
        <v>7</v>
      </c>
      <c r="B22" s="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1"/>
    </row>
    <row r="23" spans="1:13" x14ac:dyDescent="0.25">
      <c r="A23" s="14" t="s">
        <v>32</v>
      </c>
      <c r="B23" s="32">
        <v>24055.83497978</v>
      </c>
      <c r="C23" s="55">
        <v>23822.234813899999</v>
      </c>
      <c r="D23" s="55">
        <v>233.60016588000144</v>
      </c>
      <c r="E23" s="55">
        <v>24539.159731450007</v>
      </c>
      <c r="F23" s="55">
        <v>24307.660977500007</v>
      </c>
      <c r="G23" s="55">
        <v>231.49875394999998</v>
      </c>
      <c r="H23" s="55">
        <v>23397.118718379999</v>
      </c>
      <c r="I23" s="55">
        <v>23220.475128319998</v>
      </c>
      <c r="J23" s="55">
        <v>176.64359006000001</v>
      </c>
      <c r="K23" s="55">
        <v>22223.277866350007</v>
      </c>
      <c r="L23" s="55">
        <v>22006.745054720006</v>
      </c>
      <c r="M23" s="33">
        <v>216.53281163000003</v>
      </c>
    </row>
    <row r="24" spans="1:13" x14ac:dyDescent="0.25">
      <c r="A24" s="24" t="s">
        <v>29</v>
      </c>
      <c r="B24" s="25">
        <v>285.90246608000001</v>
      </c>
      <c r="C24" s="52">
        <v>279.52643932999996</v>
      </c>
      <c r="D24" s="52">
        <v>6.3760267500000509</v>
      </c>
      <c r="E24" s="52">
        <v>273.09388663000004</v>
      </c>
      <c r="F24" s="52">
        <v>266.81352272000004</v>
      </c>
      <c r="G24" s="52">
        <v>6.2803639100000002</v>
      </c>
      <c r="H24" s="52">
        <v>241.13898876000002</v>
      </c>
      <c r="I24" s="52">
        <v>234.81836791000003</v>
      </c>
      <c r="J24" s="52">
        <v>6.3206208500000001</v>
      </c>
      <c r="K24" s="52">
        <v>207.31818797000003</v>
      </c>
      <c r="L24" s="52">
        <v>201.05128980000003</v>
      </c>
      <c r="M24" s="26">
        <v>6.2668981700000002</v>
      </c>
    </row>
    <row r="25" spans="1:13" x14ac:dyDescent="0.25">
      <c r="A25" s="27" t="s">
        <v>30</v>
      </c>
      <c r="B25" s="28">
        <v>23769.932513699998</v>
      </c>
      <c r="C25" s="53">
        <v>23542.708374569997</v>
      </c>
      <c r="D25" s="53">
        <v>227.22413913000128</v>
      </c>
      <c r="E25" s="53">
        <v>24266.065844820008</v>
      </c>
      <c r="F25" s="53">
        <v>24040.847454780007</v>
      </c>
      <c r="G25" s="53">
        <v>225.21839004</v>
      </c>
      <c r="H25" s="53">
        <v>23155.979729619998</v>
      </c>
      <c r="I25" s="53">
        <v>22985.656760409998</v>
      </c>
      <c r="J25" s="53">
        <v>170.32296921</v>
      </c>
      <c r="K25" s="53">
        <v>22015.959678380004</v>
      </c>
      <c r="L25" s="53">
        <v>21805.693764920004</v>
      </c>
      <c r="M25" s="29">
        <v>210.26591346000004</v>
      </c>
    </row>
    <row r="26" spans="1:13" x14ac:dyDescent="0.25">
      <c r="A26" s="14" t="s">
        <v>33</v>
      </c>
      <c r="B26" s="32">
        <v>331980.23198761995</v>
      </c>
      <c r="C26" s="55">
        <v>331425.04022885993</v>
      </c>
      <c r="D26" s="55">
        <v>555.19175876001827</v>
      </c>
      <c r="E26" s="55">
        <v>350297.81541380996</v>
      </c>
      <c r="F26" s="55">
        <v>349758.49736979994</v>
      </c>
      <c r="G26" s="55">
        <v>539.31804400999999</v>
      </c>
      <c r="H26" s="55">
        <v>357979.59835895977</v>
      </c>
      <c r="I26" s="55">
        <v>357440.38256206975</v>
      </c>
      <c r="J26" s="55">
        <v>539.21579689000009</v>
      </c>
      <c r="K26" s="55">
        <v>369592.51399415999</v>
      </c>
      <c r="L26" s="55">
        <v>369060.24638383999</v>
      </c>
      <c r="M26" s="33">
        <v>532.26761032000002</v>
      </c>
    </row>
    <row r="27" spans="1:13" x14ac:dyDescent="0.25">
      <c r="A27" s="24" t="s">
        <v>29</v>
      </c>
      <c r="B27" s="25">
        <v>27037.505506560003</v>
      </c>
      <c r="C27" s="52">
        <v>27021.96247043</v>
      </c>
      <c r="D27" s="52">
        <v>15.543036130002292</v>
      </c>
      <c r="E27" s="52">
        <v>28076.930151499972</v>
      </c>
      <c r="F27" s="52">
        <v>28062.620446279972</v>
      </c>
      <c r="G27" s="52">
        <v>14.309705220000005</v>
      </c>
      <c r="H27" s="52">
        <v>28168.167235059995</v>
      </c>
      <c r="I27" s="52">
        <v>28154.758142109993</v>
      </c>
      <c r="J27" s="52">
        <v>13.409092949999998</v>
      </c>
      <c r="K27" s="52">
        <v>27612.182426340001</v>
      </c>
      <c r="L27" s="52">
        <v>27598.833669580003</v>
      </c>
      <c r="M27" s="26">
        <v>13.348756760000001</v>
      </c>
    </row>
    <row r="28" spans="1:13" x14ac:dyDescent="0.25">
      <c r="A28" s="27" t="s">
        <v>30</v>
      </c>
      <c r="B28" s="28">
        <v>304942.72648105992</v>
      </c>
      <c r="C28" s="53">
        <v>304403.07775842992</v>
      </c>
      <c r="D28" s="53">
        <v>539.64872262999415</v>
      </c>
      <c r="E28" s="53">
        <v>322220.88526230992</v>
      </c>
      <c r="F28" s="53">
        <v>321695.87692351994</v>
      </c>
      <c r="G28" s="53">
        <v>525.00833878999993</v>
      </c>
      <c r="H28" s="53">
        <v>329811.43112389976</v>
      </c>
      <c r="I28" s="53">
        <v>329285.62441995979</v>
      </c>
      <c r="J28" s="53">
        <v>525.80670394000003</v>
      </c>
      <c r="K28" s="53">
        <v>341980.33156781993</v>
      </c>
      <c r="L28" s="53">
        <v>341461.41271425993</v>
      </c>
      <c r="M28" s="29">
        <v>518.91885356000012</v>
      </c>
    </row>
    <row r="29" spans="1:13" x14ac:dyDescent="0.25">
      <c r="A29" s="34" t="s">
        <v>34</v>
      </c>
      <c r="B29" s="35">
        <v>41421.049148349965</v>
      </c>
      <c r="C29" s="56">
        <v>40912.233046299967</v>
      </c>
      <c r="D29" s="56">
        <v>508.81610204999743</v>
      </c>
      <c r="E29" s="56">
        <v>45139.578279189998</v>
      </c>
      <c r="F29" s="56">
        <v>44641.208972329994</v>
      </c>
      <c r="G29" s="56">
        <v>498.36930685999994</v>
      </c>
      <c r="H29" s="56">
        <v>50920.088532689988</v>
      </c>
      <c r="I29" s="56">
        <v>50401.767079709985</v>
      </c>
      <c r="J29" s="56">
        <v>518.32145298</v>
      </c>
      <c r="K29" s="56">
        <v>55392.085489199992</v>
      </c>
      <c r="L29" s="56">
        <v>54989.537237149983</v>
      </c>
      <c r="M29" s="36">
        <v>402.54825205000009</v>
      </c>
    </row>
    <row r="30" spans="1:13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x14ac:dyDescent="0.25">
      <c r="A31" s="57" t="s">
        <v>47</v>
      </c>
    </row>
    <row r="32" spans="1:13" x14ac:dyDescent="0.25">
      <c r="A32" s="57" t="s">
        <v>48</v>
      </c>
    </row>
    <row r="33" spans="1:1" x14ac:dyDescent="0.25">
      <c r="A33" s="58" t="s">
        <v>49</v>
      </c>
    </row>
    <row r="34" spans="1:1" x14ac:dyDescent="0.25">
      <c r="A34" s="58" t="s">
        <v>11</v>
      </c>
    </row>
  </sheetData>
  <mergeCells count="12">
    <mergeCell ref="K4:M4"/>
    <mergeCell ref="K5:K6"/>
    <mergeCell ref="L5:M5"/>
    <mergeCell ref="H4:J4"/>
    <mergeCell ref="H5:H6"/>
    <mergeCell ref="I5:J5"/>
    <mergeCell ref="B4:D4"/>
    <mergeCell ref="B5:B6"/>
    <mergeCell ref="C5:D5"/>
    <mergeCell ref="E4:G4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Выдано</vt:lpstr>
      <vt:lpstr>Ставки</vt:lpstr>
      <vt:lpstr>Остатки</vt:lpstr>
      <vt:lpstr>Просрочка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Джусупбекова</dc:creator>
  <cp:lastModifiedBy>Карина Джусупбекова</cp:lastModifiedBy>
  <dcterms:created xsi:type="dcterms:W3CDTF">2022-06-14T06:10:27Z</dcterms:created>
  <dcterms:modified xsi:type="dcterms:W3CDTF">2024-04-24T08:38:23Z</dcterms:modified>
</cp:coreProperties>
</file>