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4715" windowHeight="4455" activeTab="12"/>
  </bookViews>
  <sheets>
    <sheet name="Декабрь 21" sheetId="1" r:id="rId1"/>
    <sheet name="Январь 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<sst xmlns="http://schemas.openxmlformats.org/spreadsheetml/2006/main" count="641" uniqueCount="60">
  <si>
    <t>Всего</t>
  </si>
  <si>
    <t>краткосрочные</t>
  </si>
  <si>
    <t>долгосрочные</t>
  </si>
  <si>
    <t>в национальной валюте</t>
  </si>
  <si>
    <t>в иностранной валюте</t>
  </si>
  <si>
    <t>Области</t>
  </si>
  <si>
    <t>Актюбинская</t>
  </si>
  <si>
    <t>Жамбылская</t>
  </si>
  <si>
    <t>всего</t>
  </si>
  <si>
    <t>Акмолинская</t>
  </si>
  <si>
    <t>Алматинская</t>
  </si>
  <si>
    <t>Атырауская</t>
  </si>
  <si>
    <t>Восточно-Казахстанская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</si>
  <si>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</si>
  <si>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</si>
  <si>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</si>
  <si>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</si>
  <si>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</si>
  <si>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</si>
  <si>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</si>
  <si>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</si>
  <si>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Всего по республике</t>
  </si>
  <si>
    <t>г. Шымкент</t>
  </si>
  <si>
    <t>Туркестанская</t>
  </si>
  <si>
    <t>г. Нур-Султан</t>
  </si>
  <si>
    <t>млн. тенге, на конец периода</t>
  </si>
  <si>
    <t>юридическим лицам*</t>
  </si>
  <si>
    <t>физическим лицам**</t>
  </si>
  <si>
    <t>** Категория физических лиц включает индивидуальных предпринимателей</t>
  </si>
  <si>
    <t>* Категория юридических лиц включает нефинансовые организации, производящие рыночные товары или нефинансовые услуги, и некоммерческие организации, обслуживающие домашние хозяйства</t>
  </si>
  <si>
    <t>Алматинская и Жетысу</t>
  </si>
  <si>
    <t>Восточно-Казахстанская и Абай</t>
  </si>
  <si>
    <t>Карагандинская и Улытау</t>
  </si>
  <si>
    <t>Всего по республике:</t>
  </si>
  <si>
    <t>из них индивидуальным предпринимателям***</t>
  </si>
  <si>
    <t>*** Индивидуальные предприниматели, получившие кредит для целей осуществления предпринимательской деятельности</t>
  </si>
  <si>
    <t>г. Астана</t>
  </si>
  <si>
    <t>юридическим лицам**</t>
  </si>
  <si>
    <t>физическим лицам***</t>
  </si>
  <si>
    <t>из них индивидуальным предпринимателям****</t>
  </si>
  <si>
    <t>* с учетом заключительных оборотов</t>
  </si>
  <si>
    <t>** Категория юридических лиц включает нефинансовые организации, производящие рыночные товары или нефинансовые услуги, и некоммерческие организации, обслуживающие домашние хозяйства</t>
  </si>
  <si>
    <t>*** Категория физических лиц включает индивидуальных предпринимателей</t>
  </si>
  <si>
    <t>**** Индивидуальные предприниматели, получившие кредит для целей осуществления предпринимательской деятельности</t>
  </si>
  <si>
    <t>**** Кредитные портфели, переданные по договорам цессии между банками в апреле 2022 года, но не учтенные на соответствующих балансовых счетах банка-цессионария, отражены по данным банка-цедента по состоянию на 1.04.2022 г. без учета изменений, произошедших в мае 2022 года</t>
  </si>
  <si>
    <t>**** Кредитные портфели, переданные по договорам цессии между банками в апреле 2022 года, но не учтенные на соответствующих балансовых счетах банка-цессионария, оценены на основе данных банка-цедента</t>
  </si>
  <si>
    <t>Кредиты банков второго уровня в региональном разрезе, на 01 января 2022 г.*</t>
  </si>
  <si>
    <t>Кредиты банков второго уровня в региональном разрезе, на 01 февраля 2022 г.</t>
  </si>
  <si>
    <t>Кредиты банков второго уровня в региональном разрезе, на 01 марта 2022 г.</t>
  </si>
  <si>
    <t>Кредиты банков второго уровня в региональном разрезе, на 01 апреля 2022 г.</t>
  </si>
  <si>
    <t>Кредиты банков второго уровня в региональном разрезе, на 01 мая 2022 г.****</t>
  </si>
  <si>
    <t>Кредиты банков второго уровня в региональном разрезе, на 01 июня 2022 г.****</t>
  </si>
  <si>
    <t>Кредиты банков второго уровня в региональном разрезе, на 01 июля 2022 г.</t>
  </si>
  <si>
    <t>Кредиты банков второго уровня в региональном разрезе, на 01 августа 2022 г.</t>
  </si>
  <si>
    <t>Кредиты банков второго уровня в региональном разрезе, на 01 сентября 2022 г.</t>
  </si>
  <si>
    <t>Кредиты банков второго уровня в региональном разрезе, на 01 октября 2022 г.</t>
  </si>
  <si>
    <t>Кредиты банков второго уровня в региональном разрезе, на 01 ноября 2022 г.</t>
  </si>
  <si>
    <t>Кредиты банков второго уровня в региональном разрезе, на 01 декабря 2022 г.</t>
  </si>
  <si>
    <r>
      <t>Кредиты банков второго уровня в региональном разрезе, на 01 января 2023 г.</t>
    </r>
    <r>
      <rPr>
        <vertAlign val="superscript"/>
        <sz val="14"/>
        <rFont val="Cambria"/>
        <family val="1"/>
      </rPr>
      <t>1</t>
    </r>
  </si>
  <si>
    <t>1 - с учетом заключительных оборотов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</si>
</sst>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###,###,###,###"/>
    <numFmt numFmtId="183" formatCode="###,###,###,###.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#,##0.0000"/>
    <numFmt numFmtId="193" formatCode="0.0%"/>
    <numFmt numFmtId="194" formatCode="_-* #,##0.0_р_._-;\-* #,##0.0_р_._-;_-* &quot;-&quot;??_р_._-;_-@_-"/>
    <numFmt numFmtId="195" formatCode="_-* #,##0_р_._-;\-* #,##0_р_._-;_-* &quot;-&quot;??_р_._-;_-@_-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vertAlign val="superscript"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5" fontId="20" fillId="0" borderId="10" xfId="60" applyNumberFormat="1" applyFont="1" applyBorder="1" applyAlignment="1">
      <alignment horizontal="center" vertical="center" wrapText="1"/>
    </xf>
    <xf numFmtId="195" fontId="20" fillId="0" borderId="11" xfId="60" applyNumberFormat="1" applyFont="1" applyBorder="1" applyAlignment="1">
      <alignment horizontal="center" vertical="center" wrapText="1"/>
    </xf>
    <xf numFmtId="195" fontId="20" fillId="0" borderId="12" xfId="60" applyNumberFormat="1" applyFont="1" applyBorder="1" applyAlignment="1">
      <alignment horizontal="center" vertical="center" wrapText="1"/>
    </xf>
    <xf numFmtId="195" fontId="20" fillId="0" borderId="13" xfId="60" applyNumberFormat="1" applyFont="1" applyBorder="1" applyAlignment="1">
      <alignment horizontal="center" vertical="center" wrapText="1"/>
    </xf>
    <xf numFmtId="195" fontId="20" fillId="0" borderId="14" xfId="60" applyNumberFormat="1" applyFont="1" applyBorder="1" applyAlignment="1">
      <alignment horizontal="center" vertical="center" wrapText="1"/>
    </xf>
    <xf numFmtId="195" fontId="20" fillId="0" borderId="15" xfId="6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3" fillId="0" borderId="17" xfId="0" applyFont="1" applyFill="1" applyBorder="1" applyAlignment="1">
      <alignment horizontal="left" vertical="center" wrapText="1"/>
    </xf>
    <xf numFmtId="195" fontId="23" fillId="0" borderId="17" xfId="60" applyNumberFormat="1" applyFont="1" applyFill="1" applyBorder="1" applyAlignment="1">
      <alignment horizontal="center" vertical="center" wrapText="1"/>
    </xf>
    <xf numFmtId="195" fontId="23" fillId="0" borderId="18" xfId="60" applyNumberFormat="1" applyFont="1" applyFill="1" applyBorder="1" applyAlignment="1">
      <alignment horizontal="center" vertical="center" wrapText="1"/>
    </xf>
    <xf numFmtId="195" fontId="23" fillId="0" borderId="19" xfId="60" applyNumberFormat="1" applyFont="1" applyFill="1" applyBorder="1" applyAlignment="1">
      <alignment horizontal="center" vertical="center" wrapText="1"/>
    </xf>
    <xf numFmtId="195" fontId="23" fillId="33" borderId="18" xfId="60" applyNumberFormat="1" applyFont="1" applyFill="1" applyBorder="1" applyAlignment="1">
      <alignment horizontal="center" vertical="center" wrapText="1"/>
    </xf>
    <xf numFmtId="195" fontId="23" fillId="33" borderId="19" xfId="6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95" fontId="20" fillId="33" borderId="11" xfId="60" applyNumberFormat="1" applyFont="1" applyFill="1" applyBorder="1" applyAlignment="1">
      <alignment horizontal="center" vertical="center" wrapText="1"/>
    </xf>
    <xf numFmtId="195" fontId="20" fillId="33" borderId="12" xfId="6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195" fontId="20" fillId="33" borderId="14" xfId="60" applyNumberFormat="1" applyFont="1" applyFill="1" applyBorder="1" applyAlignment="1">
      <alignment horizontal="center" vertical="center" wrapText="1"/>
    </xf>
    <xf numFmtId="195" fontId="20" fillId="33" borderId="15" xfId="6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/>
    </xf>
    <xf numFmtId="195" fontId="20" fillId="0" borderId="0" xfId="60" applyNumberFormat="1" applyFont="1" applyBorder="1" applyAlignment="1">
      <alignment horizontal="center" vertical="center" wrapText="1"/>
    </xf>
    <xf numFmtId="195" fontId="20" fillId="33" borderId="0" xfId="6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95" fontId="22" fillId="0" borderId="0" xfId="0" applyNumberFormat="1" applyFont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196" fontId="23" fillId="33" borderId="17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196" fontId="20" fillId="0" borderId="13" xfId="0" applyNumberFormat="1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32.87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25390625" style="9" customWidth="1"/>
    <col min="12" max="12" width="16.75390625" style="9" customWidth="1"/>
    <col min="13" max="13" width="13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16384" width="9.125" style="9" customWidth="1"/>
  </cols>
  <sheetData>
    <row r="1" spans="1:12" ht="18">
      <c r="A1" s="53" t="s">
        <v>46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37</v>
      </c>
      <c r="D4" s="56"/>
      <c r="E4" s="56"/>
      <c r="F4" s="56"/>
      <c r="G4" s="49"/>
      <c r="H4" s="48" t="s">
        <v>38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39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0" t="s">
        <v>3</v>
      </c>
      <c r="O7" s="40" t="s">
        <v>4</v>
      </c>
      <c r="P7" s="40" t="s">
        <v>3</v>
      </c>
      <c r="Q7" s="40" t="s">
        <v>4</v>
      </c>
    </row>
    <row r="8" spans="1:17" ht="15.75">
      <c r="A8" s="14" t="s">
        <v>21</v>
      </c>
      <c r="B8" s="15">
        <v>18497652.683498878</v>
      </c>
      <c r="C8" s="16">
        <v>7758804.519776939</v>
      </c>
      <c r="D8" s="16">
        <v>1922518.7431150295</v>
      </c>
      <c r="E8" s="16">
        <v>332972.59906253003</v>
      </c>
      <c r="F8" s="16">
        <v>3946342.6580348993</v>
      </c>
      <c r="G8" s="17">
        <v>1556970.51956448</v>
      </c>
      <c r="H8" s="16">
        <v>10738848.16372194</v>
      </c>
      <c r="I8" s="16">
        <v>210346.89766596</v>
      </c>
      <c r="J8" s="16">
        <v>1324.04465133</v>
      </c>
      <c r="K8" s="16">
        <v>10508947.2939663</v>
      </c>
      <c r="L8" s="16">
        <v>18229.92743835</v>
      </c>
      <c r="M8" s="18">
        <v>701524.3801923001</v>
      </c>
      <c r="N8" s="18">
        <v>66430.83854031001</v>
      </c>
      <c r="O8" s="18">
        <v>1146.4147312</v>
      </c>
      <c r="P8" s="18">
        <v>632827.4282155898</v>
      </c>
      <c r="Q8" s="19">
        <v>1119.6987052</v>
      </c>
    </row>
    <row r="9" spans="1:17" ht="15.75">
      <c r="A9" s="20" t="s">
        <v>9</v>
      </c>
      <c r="B9" s="1">
        <v>319796.97738208005</v>
      </c>
      <c r="C9" s="2">
        <v>78914.40413058</v>
      </c>
      <c r="D9" s="2">
        <v>19271.90523169</v>
      </c>
      <c r="E9" s="2">
        <v>11347.07697027</v>
      </c>
      <c r="F9" s="2">
        <v>47978.79787969</v>
      </c>
      <c r="G9" s="3">
        <v>316.62404893</v>
      </c>
      <c r="H9" s="2">
        <v>240882.57325150003</v>
      </c>
      <c r="I9" s="2">
        <v>4946.12105436</v>
      </c>
      <c r="J9" s="2">
        <v>1.21817204</v>
      </c>
      <c r="K9" s="2">
        <v>235902.45514266</v>
      </c>
      <c r="L9" s="2">
        <v>32.77888244</v>
      </c>
      <c r="M9" s="21">
        <v>23039.47231856</v>
      </c>
      <c r="N9" s="21">
        <v>2825.9241058999996</v>
      </c>
      <c r="O9" s="21"/>
      <c r="P9" s="21">
        <v>20210.16733525</v>
      </c>
      <c r="Q9" s="22">
        <v>3.38087741</v>
      </c>
    </row>
    <row r="10" spans="1:17" ht="15.75">
      <c r="A10" s="20" t="s">
        <v>6</v>
      </c>
      <c r="B10" s="1">
        <v>579575.2172208999</v>
      </c>
      <c r="C10" s="2">
        <v>117840.81196002002</v>
      </c>
      <c r="D10" s="2">
        <v>55870.97740899002</v>
      </c>
      <c r="E10" s="2"/>
      <c r="F10" s="2">
        <v>61476.68581902</v>
      </c>
      <c r="G10" s="3">
        <v>493.14873201</v>
      </c>
      <c r="H10" s="2">
        <v>461734.4052608799</v>
      </c>
      <c r="I10" s="2">
        <v>7020.289535930001</v>
      </c>
      <c r="J10" s="2">
        <v>0.48003042000000007</v>
      </c>
      <c r="K10" s="2">
        <v>454680.2836438999</v>
      </c>
      <c r="L10" s="2">
        <v>33.35205063</v>
      </c>
      <c r="M10" s="21">
        <v>41320.26890789001</v>
      </c>
      <c r="N10" s="21">
        <v>3275.4181550699996</v>
      </c>
      <c r="O10" s="21"/>
      <c r="P10" s="21">
        <v>38044.850752820006</v>
      </c>
      <c r="Q10" s="22"/>
    </row>
    <row r="11" spans="1:17" ht="15.75">
      <c r="A11" s="20" t="s">
        <v>10</v>
      </c>
      <c r="B11" s="1">
        <v>553511.45502026</v>
      </c>
      <c r="C11" s="2">
        <v>112038.10359083998</v>
      </c>
      <c r="D11" s="2">
        <v>46679.09245332999</v>
      </c>
      <c r="E11" s="2">
        <v>2987.73215</v>
      </c>
      <c r="F11" s="2">
        <v>59683.96414396999</v>
      </c>
      <c r="G11" s="3">
        <v>2687.31484354</v>
      </c>
      <c r="H11" s="2">
        <v>441473.35142942</v>
      </c>
      <c r="I11" s="2">
        <v>8139.356822409999</v>
      </c>
      <c r="J11" s="2">
        <v>0.43126231</v>
      </c>
      <c r="K11" s="2">
        <v>433176.76018355</v>
      </c>
      <c r="L11" s="2">
        <v>156.80316115</v>
      </c>
      <c r="M11" s="21">
        <v>32986.28978100001</v>
      </c>
      <c r="N11" s="21">
        <v>2083.0653559600005</v>
      </c>
      <c r="O11" s="21"/>
      <c r="P11" s="21">
        <v>30898.395402690006</v>
      </c>
      <c r="Q11" s="22">
        <v>4.82902235</v>
      </c>
    </row>
    <row r="12" spans="1:17" ht="15.75">
      <c r="A12" s="20" t="s">
        <v>11</v>
      </c>
      <c r="B12" s="1">
        <v>515888.08339299005</v>
      </c>
      <c r="C12" s="2">
        <v>113191.64235258999</v>
      </c>
      <c r="D12" s="2">
        <v>45420.809328589996</v>
      </c>
      <c r="E12" s="2">
        <v>2224.3814503799995</v>
      </c>
      <c r="F12" s="2">
        <v>54629.559593089994</v>
      </c>
      <c r="G12" s="3">
        <v>10916.891980530001</v>
      </c>
      <c r="H12" s="2">
        <v>402696.44104040007</v>
      </c>
      <c r="I12" s="2">
        <v>6264.26083546</v>
      </c>
      <c r="J12" s="2">
        <v>3.7351791100000002</v>
      </c>
      <c r="K12" s="2">
        <v>396375.11385488004</v>
      </c>
      <c r="L12" s="2">
        <v>53.33117095</v>
      </c>
      <c r="M12" s="21">
        <v>34501.69023975</v>
      </c>
      <c r="N12" s="21">
        <v>2163.9157491399997</v>
      </c>
      <c r="O12" s="21"/>
      <c r="P12" s="21">
        <v>32327.04802159</v>
      </c>
      <c r="Q12" s="22">
        <v>10.72646902</v>
      </c>
    </row>
    <row r="13" spans="1:17" ht="15.75">
      <c r="A13" s="20" t="s">
        <v>12</v>
      </c>
      <c r="B13" s="1">
        <v>767447.0506818899</v>
      </c>
      <c r="C13" s="2">
        <v>189318.10682753</v>
      </c>
      <c r="D13" s="2">
        <v>65777.48632026</v>
      </c>
      <c r="E13" s="2">
        <v>4269.70467529</v>
      </c>
      <c r="F13" s="2">
        <v>68050.66804662</v>
      </c>
      <c r="G13" s="3">
        <v>51220.24778536</v>
      </c>
      <c r="H13" s="2">
        <v>578128.9438543599</v>
      </c>
      <c r="I13" s="2">
        <v>10566.217307270002</v>
      </c>
      <c r="J13" s="2">
        <v>14.38488999</v>
      </c>
      <c r="K13" s="2">
        <v>566715.2902225299</v>
      </c>
      <c r="L13" s="2">
        <v>833.05143457</v>
      </c>
      <c r="M13" s="21">
        <v>48503.48706189999</v>
      </c>
      <c r="N13" s="21">
        <v>4962.66708989</v>
      </c>
      <c r="O13" s="21">
        <v>13.173354400000001</v>
      </c>
      <c r="P13" s="21">
        <v>43333.84727292999</v>
      </c>
      <c r="Q13" s="22">
        <v>193.79934467999996</v>
      </c>
    </row>
    <row r="14" spans="1:17" ht="15.75">
      <c r="A14" s="20" t="s">
        <v>7</v>
      </c>
      <c r="B14" s="1">
        <v>403380.63405342004</v>
      </c>
      <c r="C14" s="2">
        <v>49104.966181890006</v>
      </c>
      <c r="D14" s="2">
        <v>18822.59330376</v>
      </c>
      <c r="E14" s="2"/>
      <c r="F14" s="2">
        <v>30282.37287813</v>
      </c>
      <c r="G14" s="3">
        <v>0</v>
      </c>
      <c r="H14" s="2">
        <v>354275.66787153005</v>
      </c>
      <c r="I14" s="2">
        <v>6440.647840550001</v>
      </c>
      <c r="J14" s="2">
        <v>0.15702680000000002</v>
      </c>
      <c r="K14" s="2">
        <v>347782.5035622901</v>
      </c>
      <c r="L14" s="2">
        <v>52.35944189000001</v>
      </c>
      <c r="M14" s="21">
        <v>38876.25386512</v>
      </c>
      <c r="N14" s="21">
        <v>3752.6902322499996</v>
      </c>
      <c r="O14" s="21"/>
      <c r="P14" s="21">
        <v>35123.56363287</v>
      </c>
      <c r="Q14" s="22"/>
    </row>
    <row r="15" spans="1:17" ht="15.75">
      <c r="A15" s="20" t="s">
        <v>13</v>
      </c>
      <c r="B15" s="1">
        <v>452241.89419476</v>
      </c>
      <c r="C15" s="2">
        <v>156229.40247493002</v>
      </c>
      <c r="D15" s="2">
        <v>63328.35415151001</v>
      </c>
      <c r="E15" s="2">
        <v>383.9048</v>
      </c>
      <c r="F15" s="2">
        <v>57048.47287463</v>
      </c>
      <c r="G15" s="3">
        <v>35468.67064879</v>
      </c>
      <c r="H15" s="2">
        <v>296012.49171982997</v>
      </c>
      <c r="I15" s="2">
        <v>4977.448640909998</v>
      </c>
      <c r="J15" s="2">
        <v>9.018483260000002</v>
      </c>
      <c r="K15" s="2">
        <v>290884.62992368</v>
      </c>
      <c r="L15" s="2">
        <v>141.39467198000003</v>
      </c>
      <c r="M15" s="21">
        <v>28005.671400649993</v>
      </c>
      <c r="N15" s="21">
        <v>2317.3810465200004</v>
      </c>
      <c r="O15" s="21">
        <v>8.90213993</v>
      </c>
      <c r="P15" s="21">
        <v>25679.388214199993</v>
      </c>
      <c r="Q15" s="22"/>
    </row>
    <row r="16" spans="1:17" ht="15.75">
      <c r="A16" s="20" t="s">
        <v>14</v>
      </c>
      <c r="B16" s="1">
        <v>954569.7823713701</v>
      </c>
      <c r="C16" s="2">
        <v>251048.84905288002</v>
      </c>
      <c r="D16" s="2">
        <v>69932.30629622002</v>
      </c>
      <c r="E16" s="2">
        <v>13385.8</v>
      </c>
      <c r="F16" s="2">
        <v>129647.01685721999</v>
      </c>
      <c r="G16" s="3">
        <v>38083.725899439996</v>
      </c>
      <c r="H16" s="2">
        <v>703520.9333184902</v>
      </c>
      <c r="I16" s="2">
        <v>10270.372001070002</v>
      </c>
      <c r="J16" s="2">
        <v>59.37623751</v>
      </c>
      <c r="K16" s="2">
        <v>692630.5424974002</v>
      </c>
      <c r="L16" s="2">
        <v>560.6425825100001</v>
      </c>
      <c r="M16" s="21">
        <v>40605.094348160004</v>
      </c>
      <c r="N16" s="21">
        <v>4248.748780110001</v>
      </c>
      <c r="O16" s="21">
        <v>56.5729722</v>
      </c>
      <c r="P16" s="21">
        <v>35950.22374681</v>
      </c>
      <c r="Q16" s="22">
        <v>349.54884904</v>
      </c>
    </row>
    <row r="17" spans="1:17" ht="15.75">
      <c r="A17" s="20" t="s">
        <v>15</v>
      </c>
      <c r="B17" s="1">
        <v>456866.82059935003</v>
      </c>
      <c r="C17" s="2">
        <v>153125.50140412003</v>
      </c>
      <c r="D17" s="2">
        <v>80024.11609454</v>
      </c>
      <c r="E17" s="2">
        <v>545.03164783</v>
      </c>
      <c r="F17" s="2">
        <v>72339.11464995002</v>
      </c>
      <c r="G17" s="3">
        <v>217.23901180000001</v>
      </c>
      <c r="H17" s="2">
        <v>303741.31919522997</v>
      </c>
      <c r="I17" s="2">
        <v>6110.31095848</v>
      </c>
      <c r="J17" s="2">
        <v>9.332981689999999</v>
      </c>
      <c r="K17" s="2">
        <v>297615.54955457995</v>
      </c>
      <c r="L17" s="2">
        <v>6.12570048</v>
      </c>
      <c r="M17" s="21">
        <v>27090.663138280004</v>
      </c>
      <c r="N17" s="21">
        <v>3002.4158062700003</v>
      </c>
      <c r="O17" s="21"/>
      <c r="P17" s="21">
        <v>24085.969867680004</v>
      </c>
      <c r="Q17" s="22">
        <v>2.27746433</v>
      </c>
    </row>
    <row r="18" spans="1:17" ht="15.75">
      <c r="A18" s="20" t="s">
        <v>16</v>
      </c>
      <c r="B18" s="1">
        <v>370551.3402417399</v>
      </c>
      <c r="C18" s="2">
        <v>58398.3961861</v>
      </c>
      <c r="D18" s="2">
        <v>12720.96039373</v>
      </c>
      <c r="E18" s="2"/>
      <c r="F18" s="2">
        <v>21038.533127169998</v>
      </c>
      <c r="G18" s="3">
        <v>24638.9026652</v>
      </c>
      <c r="H18" s="2">
        <v>312152.9440556399</v>
      </c>
      <c r="I18" s="2">
        <v>5370.180492319999</v>
      </c>
      <c r="J18" s="2">
        <v>0.13057385000000002</v>
      </c>
      <c r="K18" s="2">
        <v>306775.7458399199</v>
      </c>
      <c r="L18" s="2">
        <v>6.88714955</v>
      </c>
      <c r="M18" s="21">
        <v>34953.84271969</v>
      </c>
      <c r="N18" s="21">
        <v>3022.3394129999997</v>
      </c>
      <c r="O18" s="21"/>
      <c r="P18" s="21">
        <v>31931.503306690003</v>
      </c>
      <c r="Q18" s="22"/>
    </row>
    <row r="19" spans="1:17" ht="15.75">
      <c r="A19" s="20" t="s">
        <v>17</v>
      </c>
      <c r="B19" s="1">
        <v>505916.5875597301</v>
      </c>
      <c r="C19" s="2">
        <v>72245.02207805998</v>
      </c>
      <c r="D19" s="2">
        <v>23749.521135439994</v>
      </c>
      <c r="E19" s="2">
        <v>2724.84075503</v>
      </c>
      <c r="F19" s="2">
        <v>40356.94430130999</v>
      </c>
      <c r="G19" s="3">
        <v>5413.715886280001</v>
      </c>
      <c r="H19" s="2">
        <v>433671.56548167014</v>
      </c>
      <c r="I19" s="2">
        <v>7480.766811039999</v>
      </c>
      <c r="J19" s="2">
        <v>1.0763533600000001</v>
      </c>
      <c r="K19" s="2">
        <v>425991.0247930301</v>
      </c>
      <c r="L19" s="2">
        <v>198.69752423999998</v>
      </c>
      <c r="M19" s="21">
        <v>39410.27880158999</v>
      </c>
      <c r="N19" s="21">
        <v>2745.35188601</v>
      </c>
      <c r="O19" s="21"/>
      <c r="P19" s="21">
        <v>36563.809546059994</v>
      </c>
      <c r="Q19" s="22">
        <v>101.11736952</v>
      </c>
    </row>
    <row r="20" spans="1:17" ht="15.75">
      <c r="A20" s="20" t="s">
        <v>18</v>
      </c>
      <c r="B20" s="1">
        <v>510135.46013165</v>
      </c>
      <c r="C20" s="2">
        <v>159541.08068350996</v>
      </c>
      <c r="D20" s="2">
        <v>49568.60439039</v>
      </c>
      <c r="E20" s="2">
        <v>60.403621130000005</v>
      </c>
      <c r="F20" s="2">
        <v>81658.69303738998</v>
      </c>
      <c r="G20" s="3">
        <v>28253.379634599998</v>
      </c>
      <c r="H20" s="2">
        <v>350594.37944814</v>
      </c>
      <c r="I20" s="2">
        <v>6400.889602770001</v>
      </c>
      <c r="J20" s="2">
        <v>0.08641128</v>
      </c>
      <c r="K20" s="2">
        <v>343742.83640430996</v>
      </c>
      <c r="L20" s="2">
        <v>450.56702978</v>
      </c>
      <c r="M20" s="21">
        <v>29240.599658319996</v>
      </c>
      <c r="N20" s="21">
        <v>3160.0577666900003</v>
      </c>
      <c r="O20" s="21"/>
      <c r="P20" s="21">
        <v>25870.521539499994</v>
      </c>
      <c r="Q20" s="22">
        <v>210.02035213000002</v>
      </c>
    </row>
    <row r="21" spans="1:17" ht="15.75">
      <c r="A21" s="20" t="s">
        <v>19</v>
      </c>
      <c r="B21" s="1">
        <v>234189.12320152</v>
      </c>
      <c r="C21" s="2">
        <v>74078.55313023001</v>
      </c>
      <c r="D21" s="2">
        <v>31690.352753749998</v>
      </c>
      <c r="E21" s="2">
        <v>3188.9967481400004</v>
      </c>
      <c r="F21" s="2">
        <v>39101.48686119</v>
      </c>
      <c r="G21" s="3">
        <v>97.71676715000001</v>
      </c>
      <c r="H21" s="2">
        <v>160110.57007129</v>
      </c>
      <c r="I21" s="2">
        <v>4210.01084008</v>
      </c>
      <c r="J21" s="2">
        <v>925.7872364</v>
      </c>
      <c r="K21" s="2">
        <v>154779.66600605</v>
      </c>
      <c r="L21" s="2">
        <v>195.10598876</v>
      </c>
      <c r="M21" s="21">
        <v>15954.790123480001</v>
      </c>
      <c r="N21" s="21">
        <v>2359.4855558100007</v>
      </c>
      <c r="O21" s="21">
        <v>921.6</v>
      </c>
      <c r="P21" s="21">
        <v>12664.66872519</v>
      </c>
      <c r="Q21" s="22">
        <v>9.035842480000001</v>
      </c>
    </row>
    <row r="22" spans="1:17" ht="15.75">
      <c r="A22" s="20" t="s">
        <v>23</v>
      </c>
      <c r="B22" s="1">
        <v>237201.80315648994</v>
      </c>
      <c r="C22" s="2">
        <v>5903.69465072</v>
      </c>
      <c r="D22" s="2">
        <v>1664.0663837800003</v>
      </c>
      <c r="E22" s="2">
        <v>0</v>
      </c>
      <c r="F22" s="2">
        <v>4239.62826694</v>
      </c>
      <c r="G22" s="3"/>
      <c r="H22" s="2">
        <v>231298.10850576995</v>
      </c>
      <c r="I22" s="2">
        <v>3045.22832171</v>
      </c>
      <c r="J22" s="2">
        <v>0.33897151000000003</v>
      </c>
      <c r="K22" s="2">
        <v>228239.44971447997</v>
      </c>
      <c r="L22" s="2">
        <v>13.09149807</v>
      </c>
      <c r="M22" s="21">
        <v>12978.541048649999</v>
      </c>
      <c r="N22" s="21">
        <v>708.3315415600001</v>
      </c>
      <c r="O22" s="21"/>
      <c r="P22" s="21">
        <v>12270.209507089998</v>
      </c>
      <c r="Q22" s="22"/>
    </row>
    <row r="23" spans="1:17" ht="15.75">
      <c r="A23" s="20" t="s">
        <v>20</v>
      </c>
      <c r="B23" s="1">
        <v>8159482.7128541395</v>
      </c>
      <c r="C23" s="2">
        <v>5115486.680704209</v>
      </c>
      <c r="D23" s="2">
        <v>1123866.5116281793</v>
      </c>
      <c r="E23" s="2">
        <v>265820.45914953</v>
      </c>
      <c r="F23" s="2">
        <v>2579653.113009849</v>
      </c>
      <c r="G23" s="3">
        <v>1146146.5969166502</v>
      </c>
      <c r="H23" s="2">
        <v>3043996.0321499305</v>
      </c>
      <c r="I23" s="2">
        <v>88841.24205007001</v>
      </c>
      <c r="J23" s="2">
        <v>208.98831198000005</v>
      </c>
      <c r="K23" s="2">
        <v>2940655.4223874304</v>
      </c>
      <c r="L23" s="2">
        <v>14290.379400450001</v>
      </c>
      <c r="M23" s="21">
        <v>123038.12870944997</v>
      </c>
      <c r="N23" s="21">
        <v>12160.14921648</v>
      </c>
      <c r="O23" s="21">
        <v>139.49016601</v>
      </c>
      <c r="P23" s="21">
        <v>110595.56254324997</v>
      </c>
      <c r="Q23" s="22">
        <v>142.92678370999997</v>
      </c>
    </row>
    <row r="24" spans="1:17" ht="15.75">
      <c r="A24" s="20" t="s">
        <v>24</v>
      </c>
      <c r="B24" s="1">
        <v>2509506.99235035</v>
      </c>
      <c r="C24" s="2">
        <v>825700.2463221702</v>
      </c>
      <c r="D24" s="2">
        <v>136272.27547124005</v>
      </c>
      <c r="E24" s="2">
        <v>21506.78506323</v>
      </c>
      <c r="F24" s="2">
        <v>495966.79002358014</v>
      </c>
      <c r="G24" s="3">
        <v>171954.39576412004</v>
      </c>
      <c r="H24" s="2">
        <v>1683806.74602818</v>
      </c>
      <c r="I24" s="2">
        <v>18108.9682825</v>
      </c>
      <c r="J24" s="2">
        <v>69.06158235000001</v>
      </c>
      <c r="K24" s="2">
        <v>1665223.2796177801</v>
      </c>
      <c r="L24" s="2">
        <v>405.43654554999995</v>
      </c>
      <c r="M24" s="21">
        <v>69316.44621538</v>
      </c>
      <c r="N24" s="21">
        <v>7040.81707973</v>
      </c>
      <c r="O24" s="21"/>
      <c r="P24" s="21">
        <v>62275.62913565</v>
      </c>
      <c r="Q24" s="22"/>
    </row>
    <row r="25" spans="1:17" ht="15.75">
      <c r="A25" s="23" t="s">
        <v>22</v>
      </c>
      <c r="B25" s="4">
        <v>967390.7490862398</v>
      </c>
      <c r="C25" s="5">
        <v>226639.05804655998</v>
      </c>
      <c r="D25" s="5">
        <v>77858.81036963001</v>
      </c>
      <c r="E25" s="5">
        <v>4527.482031699999</v>
      </c>
      <c r="F25" s="5">
        <v>103190.81666514998</v>
      </c>
      <c r="G25" s="6">
        <v>41061.94898007999</v>
      </c>
      <c r="H25" s="5">
        <v>740751.6910396798</v>
      </c>
      <c r="I25" s="5">
        <v>12154.586269030007</v>
      </c>
      <c r="J25" s="5">
        <v>20.44094747</v>
      </c>
      <c r="K25" s="5">
        <v>727776.7406178298</v>
      </c>
      <c r="L25" s="5">
        <v>799.9232053499999</v>
      </c>
      <c r="M25" s="24">
        <v>61702.86185443</v>
      </c>
      <c r="N25" s="24">
        <v>6602.079759920001</v>
      </c>
      <c r="O25" s="24">
        <v>6.67609866</v>
      </c>
      <c r="P25" s="24">
        <v>55002.06966532</v>
      </c>
      <c r="Q25" s="25">
        <v>92.03633053</v>
      </c>
    </row>
    <row r="26" spans="1:17" ht="15.75">
      <c r="A26" s="26" t="s">
        <v>40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7" ht="15.75">
      <c r="A27" s="26" t="s">
        <v>41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</row>
    <row r="28" spans="1:12" ht="12.75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7" ht="25.5" customHeight="1">
      <c r="A29" s="41" t="s">
        <v>43</v>
      </c>
      <c r="B29" s="30"/>
      <c r="C29" s="30"/>
      <c r="D29" s="30"/>
      <c r="E29" s="30"/>
      <c r="F29" s="30"/>
      <c r="G29" s="30"/>
    </row>
  </sheetData>
  <sheetProtection/>
  <mergeCells count="24">
    <mergeCell ref="A1:H1"/>
    <mergeCell ref="P3:Q3"/>
    <mergeCell ref="A4:A7"/>
    <mergeCell ref="B4:B7"/>
    <mergeCell ref="C4:G4"/>
    <mergeCell ref="H4:Q4"/>
    <mergeCell ref="C5:C7"/>
    <mergeCell ref="D5:E5"/>
    <mergeCell ref="F5:G5"/>
    <mergeCell ref="H5:H7"/>
    <mergeCell ref="D6:D7"/>
    <mergeCell ref="E6:E7"/>
    <mergeCell ref="F6:F7"/>
    <mergeCell ref="G6:G7"/>
    <mergeCell ref="I6:I7"/>
    <mergeCell ref="J6:J7"/>
    <mergeCell ref="L6:L7"/>
    <mergeCell ref="M6:M7"/>
    <mergeCell ref="N6:O6"/>
    <mergeCell ref="P6:Q6"/>
    <mergeCell ref="I5:J5"/>
    <mergeCell ref="K5:L5"/>
    <mergeCell ref="M5:Q5"/>
    <mergeCell ref="K6:K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80" zoomScaleNormal="80" zoomScalePageLayoutView="0" workbookViewId="0" topLeftCell="A1">
      <selection activeCell="P32" sqref="P32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55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2" t="s">
        <v>3</v>
      </c>
      <c r="O7" s="42" t="s">
        <v>4</v>
      </c>
      <c r="P7" s="42" t="s">
        <v>3</v>
      </c>
      <c r="Q7" s="42" t="s">
        <v>4</v>
      </c>
    </row>
    <row r="8" spans="1:17" ht="15.75">
      <c r="A8" s="35" t="s">
        <v>33</v>
      </c>
      <c r="B8" s="15">
        <v>21101197.72352765</v>
      </c>
      <c r="C8" s="16">
        <v>8039294.51653513</v>
      </c>
      <c r="D8" s="16">
        <v>2333279.76815433</v>
      </c>
      <c r="E8" s="16">
        <v>370504.56501886</v>
      </c>
      <c r="F8" s="16">
        <v>3946792.83303883</v>
      </c>
      <c r="G8" s="16">
        <v>1388717.3503231101</v>
      </c>
      <c r="H8" s="15">
        <v>13061903.20699252</v>
      </c>
      <c r="I8" s="16">
        <v>824117.1830144002</v>
      </c>
      <c r="J8" s="16">
        <v>1317.17120124</v>
      </c>
      <c r="K8" s="16">
        <v>12228048.858745918</v>
      </c>
      <c r="L8" s="16">
        <v>8419.994030959999</v>
      </c>
      <c r="M8" s="16">
        <v>864084.74561133</v>
      </c>
      <c r="N8" s="16">
        <v>68184.13104963</v>
      </c>
      <c r="O8" s="16">
        <v>1294.49773408</v>
      </c>
      <c r="P8" s="16">
        <v>794195.56444858</v>
      </c>
      <c r="Q8" s="17">
        <v>410.55237904</v>
      </c>
    </row>
    <row r="9" spans="1:25" ht="15.75">
      <c r="A9" s="36" t="s">
        <v>9</v>
      </c>
      <c r="B9" s="1">
        <v>390639.94021457003</v>
      </c>
      <c r="C9" s="2">
        <v>83806.97198979</v>
      </c>
      <c r="D9" s="2">
        <v>21635.88690336</v>
      </c>
      <c r="E9" s="2">
        <v>19883.5741</v>
      </c>
      <c r="F9" s="2">
        <v>42200.21992233</v>
      </c>
      <c r="G9" s="2">
        <v>87.2910641</v>
      </c>
      <c r="H9" s="1">
        <v>306832.96822478005</v>
      </c>
      <c r="I9" s="2">
        <v>15425.691922050002</v>
      </c>
      <c r="J9" s="2"/>
      <c r="K9" s="2">
        <v>291394.38311165</v>
      </c>
      <c r="L9" s="2">
        <v>12.893191079999998</v>
      </c>
      <c r="M9" s="2">
        <v>27567.394804749998</v>
      </c>
      <c r="N9" s="21">
        <v>3562.83960006</v>
      </c>
      <c r="O9" s="21"/>
      <c r="P9" s="21">
        <v>24000.8226941</v>
      </c>
      <c r="Q9" s="22">
        <v>3.73251059</v>
      </c>
      <c r="V9" s="33"/>
      <c r="W9" s="33"/>
      <c r="X9" s="33"/>
      <c r="Y9" s="33"/>
    </row>
    <row r="10" spans="1:25" ht="15.75">
      <c r="A10" s="36" t="s">
        <v>6</v>
      </c>
      <c r="B10" s="1">
        <v>691819.99415479</v>
      </c>
      <c r="C10" s="2">
        <v>115744.09211108998</v>
      </c>
      <c r="D10" s="2">
        <v>58336.334200009995</v>
      </c>
      <c r="E10" s="2">
        <v>480.28483484</v>
      </c>
      <c r="F10" s="2">
        <v>56165.74750598999</v>
      </c>
      <c r="G10" s="2">
        <v>761.72557025</v>
      </c>
      <c r="H10" s="1">
        <v>576075.9020437</v>
      </c>
      <c r="I10" s="2">
        <v>29365.67961475</v>
      </c>
      <c r="J10" s="2"/>
      <c r="K10" s="2">
        <v>546700.05850335</v>
      </c>
      <c r="L10" s="2">
        <v>10.163925599999999</v>
      </c>
      <c r="M10" s="2">
        <v>56316.17714561001</v>
      </c>
      <c r="N10" s="21">
        <v>3275.664938640001</v>
      </c>
      <c r="O10" s="21"/>
      <c r="P10" s="21">
        <v>53040.51220697001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510242.74111741997</v>
      </c>
      <c r="C11" s="2">
        <v>52083.934271499995</v>
      </c>
      <c r="D11" s="2">
        <v>15104.977907110002</v>
      </c>
      <c r="E11" s="2">
        <v>350.88155625</v>
      </c>
      <c r="F11" s="2">
        <v>36616.247323179996</v>
      </c>
      <c r="G11" s="2">
        <v>11.827484960000001</v>
      </c>
      <c r="H11" s="1">
        <v>458158.80684592</v>
      </c>
      <c r="I11" s="2">
        <v>24375.767131650002</v>
      </c>
      <c r="J11" s="2">
        <v>0</v>
      </c>
      <c r="K11" s="2">
        <v>433758.70188581996</v>
      </c>
      <c r="L11" s="2">
        <v>24.337828449999996</v>
      </c>
      <c r="M11" s="2">
        <v>37923.18970657</v>
      </c>
      <c r="N11" s="21">
        <v>2060.93939338</v>
      </c>
      <c r="O11" s="21">
        <v>0</v>
      </c>
      <c r="P11" s="21">
        <v>35861.68479688</v>
      </c>
      <c r="Q11" s="22">
        <v>0.56551631</v>
      </c>
      <c r="V11" s="33"/>
      <c r="W11" s="33"/>
      <c r="X11" s="33"/>
      <c r="Y11" s="33"/>
    </row>
    <row r="12" spans="1:25" ht="15.75">
      <c r="A12" s="36" t="s">
        <v>11</v>
      </c>
      <c r="B12" s="1">
        <v>586658.36815215</v>
      </c>
      <c r="C12" s="2">
        <v>104078.70734650998</v>
      </c>
      <c r="D12" s="2">
        <v>44187.705068909985</v>
      </c>
      <c r="E12" s="2">
        <v>2402.59487004</v>
      </c>
      <c r="F12" s="2">
        <v>57249.59956643</v>
      </c>
      <c r="G12" s="2">
        <v>238.80784112999999</v>
      </c>
      <c r="H12" s="1">
        <v>482579.66080564</v>
      </c>
      <c r="I12" s="2">
        <v>27499.32315058</v>
      </c>
      <c r="J12" s="2"/>
      <c r="K12" s="2">
        <v>455042.36036279</v>
      </c>
      <c r="L12" s="2">
        <v>37.97729227000001</v>
      </c>
      <c r="M12" s="2">
        <v>44708.49666827999</v>
      </c>
      <c r="N12" s="21">
        <v>2107.43197049</v>
      </c>
      <c r="O12" s="21"/>
      <c r="P12" s="21">
        <v>42601.064697789996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865899.50085936</v>
      </c>
      <c r="C13" s="2">
        <v>169977.31769635</v>
      </c>
      <c r="D13" s="2">
        <v>73096.83396393</v>
      </c>
      <c r="E13" s="2">
        <v>13233.14507324</v>
      </c>
      <c r="F13" s="2">
        <v>66066.86696746001</v>
      </c>
      <c r="G13" s="2">
        <v>17580.471691720002</v>
      </c>
      <c r="H13" s="1">
        <v>695922.18316301</v>
      </c>
      <c r="I13" s="2">
        <v>35758.11467888999</v>
      </c>
      <c r="J13" s="2">
        <v>0.06434632</v>
      </c>
      <c r="K13" s="2">
        <v>659716.58664688</v>
      </c>
      <c r="L13" s="2">
        <v>447.4174909199999</v>
      </c>
      <c r="M13" s="2">
        <v>58751.61837107</v>
      </c>
      <c r="N13" s="21">
        <v>5942.269142529999</v>
      </c>
      <c r="O13" s="21">
        <v>0</v>
      </c>
      <c r="P13" s="21">
        <v>52688.62542431</v>
      </c>
      <c r="Q13" s="22">
        <v>120.72380423</v>
      </c>
      <c r="V13" s="33"/>
      <c r="W13" s="33"/>
      <c r="X13" s="33"/>
      <c r="Y13" s="33"/>
    </row>
    <row r="14" spans="1:25" ht="15.75">
      <c r="A14" s="36" t="s">
        <v>7</v>
      </c>
      <c r="B14" s="1">
        <v>481644.1885390201</v>
      </c>
      <c r="C14" s="2">
        <v>46704.83577430999</v>
      </c>
      <c r="D14" s="2">
        <v>17591.50552278</v>
      </c>
      <c r="E14" s="2"/>
      <c r="F14" s="2">
        <v>29113.330251529995</v>
      </c>
      <c r="G14" s="2"/>
      <c r="H14" s="1">
        <v>434939.3527647101</v>
      </c>
      <c r="I14" s="2">
        <v>27215.70746349</v>
      </c>
      <c r="J14" s="2"/>
      <c r="K14" s="2">
        <v>407699.94704929006</v>
      </c>
      <c r="L14" s="2">
        <v>23.69825193</v>
      </c>
      <c r="M14" s="2">
        <v>47933.39370087</v>
      </c>
      <c r="N14" s="21">
        <v>3927.5918896099997</v>
      </c>
      <c r="O14" s="21"/>
      <c r="P14" s="21">
        <v>44005.801811260004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505437.52007465006</v>
      </c>
      <c r="C15" s="2">
        <v>152193.49123505002</v>
      </c>
      <c r="D15" s="2">
        <v>68133.85160683002</v>
      </c>
      <c r="E15" s="2">
        <v>552.22749343</v>
      </c>
      <c r="F15" s="2">
        <v>62798.677854639995</v>
      </c>
      <c r="G15" s="2">
        <v>20708.734280149998</v>
      </c>
      <c r="H15" s="1">
        <v>353244.02883960004</v>
      </c>
      <c r="I15" s="2">
        <v>19652.40232656</v>
      </c>
      <c r="J15" s="2">
        <v>8.97183576</v>
      </c>
      <c r="K15" s="2">
        <v>333526.01913967007</v>
      </c>
      <c r="L15" s="2">
        <v>56.63553761000001</v>
      </c>
      <c r="M15" s="2">
        <v>35765.178195939996</v>
      </c>
      <c r="N15" s="21">
        <v>2881.26294915</v>
      </c>
      <c r="O15" s="21">
        <v>8.92978416</v>
      </c>
      <c r="P15" s="21">
        <v>32874.98546263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1137490.1640438898</v>
      </c>
      <c r="C16" s="2">
        <v>235630.36399654005</v>
      </c>
      <c r="D16" s="2">
        <v>60392.45560326001</v>
      </c>
      <c r="E16" s="2">
        <v>4767.1</v>
      </c>
      <c r="F16" s="2">
        <v>117856.36139409004</v>
      </c>
      <c r="G16" s="2">
        <v>52614.446999190004</v>
      </c>
      <c r="H16" s="1">
        <v>901859.8000473499</v>
      </c>
      <c r="I16" s="2">
        <v>44401.033719830004</v>
      </c>
      <c r="J16" s="2">
        <v>62.456928149999996</v>
      </c>
      <c r="K16" s="2">
        <v>857332.0273016999</v>
      </c>
      <c r="L16" s="2">
        <v>64.28209767</v>
      </c>
      <c r="M16" s="2">
        <v>51196.08241120998</v>
      </c>
      <c r="N16" s="21">
        <v>4519.32360009</v>
      </c>
      <c r="O16" s="21">
        <v>62.456928149999996</v>
      </c>
      <c r="P16" s="21">
        <v>46614.30188296998</v>
      </c>
      <c r="Q16" s="22">
        <v>0</v>
      </c>
      <c r="V16" s="33"/>
      <c r="W16" s="33"/>
      <c r="X16" s="33"/>
      <c r="Y16" s="33"/>
    </row>
    <row r="17" spans="1:25" ht="15.75">
      <c r="A17" s="36" t="s">
        <v>15</v>
      </c>
      <c r="B17" s="1">
        <v>517550.86854508</v>
      </c>
      <c r="C17" s="2">
        <v>148800.80754142004</v>
      </c>
      <c r="D17" s="2">
        <v>79223.28912389003</v>
      </c>
      <c r="E17" s="2">
        <v>2690.5266751599997</v>
      </c>
      <c r="F17" s="2">
        <v>66886.99174237001</v>
      </c>
      <c r="G17" s="2"/>
      <c r="H17" s="1">
        <v>368750.06100365997</v>
      </c>
      <c r="I17" s="2">
        <v>19380.128149969994</v>
      </c>
      <c r="J17" s="2"/>
      <c r="K17" s="2">
        <v>349352.01841953</v>
      </c>
      <c r="L17" s="2">
        <v>17.91443416</v>
      </c>
      <c r="M17" s="2">
        <v>34049.221999429996</v>
      </c>
      <c r="N17" s="21">
        <v>3844.3513814999997</v>
      </c>
      <c r="O17" s="21"/>
      <c r="P17" s="21">
        <v>30202.356282539997</v>
      </c>
      <c r="Q17" s="22">
        <v>2.5143353900000003</v>
      </c>
      <c r="V17" s="33"/>
      <c r="W17" s="33"/>
      <c r="X17" s="33"/>
      <c r="Y17" s="33"/>
    </row>
    <row r="18" spans="1:25" ht="15.75">
      <c r="A18" s="36" t="s">
        <v>16</v>
      </c>
      <c r="B18" s="1">
        <v>404142.69480089995</v>
      </c>
      <c r="C18" s="2">
        <v>32318.96125299</v>
      </c>
      <c r="D18" s="2">
        <v>12213.606258619999</v>
      </c>
      <c r="E18" s="2"/>
      <c r="F18" s="2">
        <v>19151.934994370004</v>
      </c>
      <c r="G18" s="2">
        <v>953.42</v>
      </c>
      <c r="H18" s="1">
        <v>371823.73354790994</v>
      </c>
      <c r="I18" s="2">
        <v>22238.811637459996</v>
      </c>
      <c r="J18" s="2">
        <v>0.11716578</v>
      </c>
      <c r="K18" s="2">
        <v>349584.78257760993</v>
      </c>
      <c r="L18" s="2">
        <v>0.022167060000000002</v>
      </c>
      <c r="M18" s="2">
        <v>42622.23233263</v>
      </c>
      <c r="N18" s="21">
        <v>3047.96684264</v>
      </c>
      <c r="O18" s="21"/>
      <c r="P18" s="21">
        <v>39574.26548999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576043.49505174</v>
      </c>
      <c r="C19" s="2">
        <v>66310.24772176001</v>
      </c>
      <c r="D19" s="2">
        <v>20226.904298970003</v>
      </c>
      <c r="E19" s="2">
        <v>4030.2205370599995</v>
      </c>
      <c r="F19" s="2">
        <v>36884.64320536001</v>
      </c>
      <c r="G19" s="2">
        <v>5168.47968037</v>
      </c>
      <c r="H19" s="1">
        <v>509733.24732998</v>
      </c>
      <c r="I19" s="2">
        <v>29525.479837040006</v>
      </c>
      <c r="J19" s="2">
        <v>0</v>
      </c>
      <c r="K19" s="2">
        <v>480023.9811564</v>
      </c>
      <c r="L19" s="2">
        <v>183.78633654</v>
      </c>
      <c r="M19" s="2">
        <v>45770.413199200004</v>
      </c>
      <c r="N19" s="21">
        <v>2277.069279</v>
      </c>
      <c r="O19" s="21"/>
      <c r="P19" s="21">
        <v>43388.65535326</v>
      </c>
      <c r="Q19" s="22">
        <v>104.68856694</v>
      </c>
      <c r="V19" s="33"/>
      <c r="W19" s="33"/>
      <c r="X19" s="33"/>
      <c r="Y19" s="33"/>
    </row>
    <row r="20" spans="1:25" ht="15.75">
      <c r="A20" s="36" t="s">
        <v>18</v>
      </c>
      <c r="B20" s="1">
        <v>529761.0511592</v>
      </c>
      <c r="C20" s="2">
        <v>109604.92835618003</v>
      </c>
      <c r="D20" s="2">
        <v>42281.855807600004</v>
      </c>
      <c r="E20" s="2">
        <v>799.681025</v>
      </c>
      <c r="F20" s="2">
        <v>66012.81840488002</v>
      </c>
      <c r="G20" s="2">
        <v>510.5731187</v>
      </c>
      <c r="H20" s="1">
        <v>420156.12280302006</v>
      </c>
      <c r="I20" s="2">
        <v>22740.537233330007</v>
      </c>
      <c r="J20" s="2">
        <v>0</v>
      </c>
      <c r="K20" s="2">
        <v>397324.79195989005</v>
      </c>
      <c r="L20" s="2">
        <v>90.7936098</v>
      </c>
      <c r="M20" s="2">
        <v>35035.13129420001</v>
      </c>
      <c r="N20" s="21">
        <v>3478.26165826</v>
      </c>
      <c r="O20" s="21"/>
      <c r="P20" s="21">
        <v>31492.882707050005</v>
      </c>
      <c r="Q20" s="22">
        <v>63.98692889</v>
      </c>
      <c r="V20" s="33"/>
      <c r="W20" s="33"/>
      <c r="X20" s="33"/>
      <c r="Y20" s="33"/>
    </row>
    <row r="21" spans="1:25" ht="15.75">
      <c r="A21" s="36" t="s">
        <v>19</v>
      </c>
      <c r="B21" s="1">
        <v>246868.05394354995</v>
      </c>
      <c r="C21" s="2">
        <v>61894.46061104999</v>
      </c>
      <c r="D21" s="2">
        <v>26619.784700210002</v>
      </c>
      <c r="E21" s="2">
        <v>2612.15260947</v>
      </c>
      <c r="F21" s="2">
        <v>32526.118176189993</v>
      </c>
      <c r="G21" s="2">
        <v>136.40512518</v>
      </c>
      <c r="H21" s="1">
        <v>184973.59333249996</v>
      </c>
      <c r="I21" s="2">
        <v>9821.06405883</v>
      </c>
      <c r="J21" s="2"/>
      <c r="K21" s="2">
        <v>175057.21739398997</v>
      </c>
      <c r="L21" s="2">
        <v>95.31187967999999</v>
      </c>
      <c r="M21" s="2">
        <v>15588.61433832</v>
      </c>
      <c r="N21" s="21">
        <v>1769.44960668</v>
      </c>
      <c r="O21" s="21"/>
      <c r="P21" s="21">
        <v>13819.16473164</v>
      </c>
      <c r="Q21" s="22"/>
      <c r="V21" s="33"/>
      <c r="W21" s="33"/>
      <c r="X21" s="33"/>
      <c r="Y21" s="33"/>
    </row>
    <row r="22" spans="1:25" ht="15.75">
      <c r="A22" s="36" t="s">
        <v>23</v>
      </c>
      <c r="B22" s="1">
        <v>329018.67199005006</v>
      </c>
      <c r="C22" s="2">
        <v>10398.690544620002</v>
      </c>
      <c r="D22" s="2">
        <v>3950.2906454900003</v>
      </c>
      <c r="E22" s="2"/>
      <c r="F22" s="2">
        <v>6448.399899130001</v>
      </c>
      <c r="G22" s="2"/>
      <c r="H22" s="1">
        <v>318619.9814454301</v>
      </c>
      <c r="I22" s="2">
        <v>17286.497119339994</v>
      </c>
      <c r="J22" s="2"/>
      <c r="K22" s="2">
        <v>301322.7517378501</v>
      </c>
      <c r="L22" s="2">
        <v>10.73258824</v>
      </c>
      <c r="M22" s="2">
        <v>18946.211286420003</v>
      </c>
      <c r="N22" s="21">
        <v>849.8984890500001</v>
      </c>
      <c r="O22" s="21"/>
      <c r="P22" s="21">
        <v>18096.312797370003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9303780.99553002</v>
      </c>
      <c r="C23" s="2">
        <v>5629146.826268961</v>
      </c>
      <c r="D23" s="2">
        <v>1644279.84859196</v>
      </c>
      <c r="E23" s="2">
        <v>272568.15806876</v>
      </c>
      <c r="F23" s="2">
        <v>2630506.0252430006</v>
      </c>
      <c r="G23" s="2">
        <v>1081792.7943652403</v>
      </c>
      <c r="H23" s="1">
        <v>3674634.16926106</v>
      </c>
      <c r="I23" s="2">
        <v>352808.5705239301</v>
      </c>
      <c r="J23" s="2">
        <v>1231.25935907</v>
      </c>
      <c r="K23" s="2">
        <v>3313936.3172875904</v>
      </c>
      <c r="L23" s="2">
        <v>6658.022090469999</v>
      </c>
      <c r="M23" s="2">
        <v>152477.59909270995</v>
      </c>
      <c r="N23" s="21">
        <v>12043.04755262</v>
      </c>
      <c r="O23" s="21">
        <v>1215.7405655600003</v>
      </c>
      <c r="P23" s="21">
        <v>139155.55424877995</v>
      </c>
      <c r="Q23" s="22">
        <v>63.25672575</v>
      </c>
      <c r="V23" s="33"/>
      <c r="W23" s="33"/>
      <c r="X23" s="33"/>
      <c r="Y23" s="33"/>
    </row>
    <row r="24" spans="1:25" ht="15.75">
      <c r="A24" s="36" t="s">
        <v>36</v>
      </c>
      <c r="B24" s="1">
        <v>2897138.763714019</v>
      </c>
      <c r="C24" s="2">
        <v>795523.18062238</v>
      </c>
      <c r="D24" s="2">
        <v>81737.43840644002</v>
      </c>
      <c r="E24" s="2">
        <v>41469.3976526</v>
      </c>
      <c r="F24" s="2">
        <v>497778.92916958005</v>
      </c>
      <c r="G24" s="2">
        <v>174537.41539376</v>
      </c>
      <c r="H24" s="1">
        <v>2101615.5830916394</v>
      </c>
      <c r="I24" s="2">
        <v>66911.30265265002</v>
      </c>
      <c r="J24" s="2">
        <v>0.011711969999999999</v>
      </c>
      <c r="K24" s="2">
        <v>2034334.9577078396</v>
      </c>
      <c r="L24" s="2">
        <v>369.3110191800001</v>
      </c>
      <c r="M24" s="2">
        <v>82893.44413996002</v>
      </c>
      <c r="N24" s="21">
        <v>7304.940100350002</v>
      </c>
      <c r="O24" s="21"/>
      <c r="P24" s="21">
        <v>75588.50403961002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1127060.7116372401</v>
      </c>
      <c r="C25" s="5">
        <v>225076.69919463003</v>
      </c>
      <c r="D25" s="5">
        <v>64267.19954495999</v>
      </c>
      <c r="E25" s="5">
        <v>4664.62052301</v>
      </c>
      <c r="F25" s="5">
        <v>122529.92141830003</v>
      </c>
      <c r="G25" s="5">
        <v>33614.957708359994</v>
      </c>
      <c r="H25" s="4">
        <v>901984.0124426101</v>
      </c>
      <c r="I25" s="5">
        <v>59711.071794049996</v>
      </c>
      <c r="J25" s="5">
        <v>14.289854190000002</v>
      </c>
      <c r="K25" s="5">
        <v>841941.9565040701</v>
      </c>
      <c r="L25" s="5">
        <v>316.6942903</v>
      </c>
      <c r="M25" s="5">
        <v>76540.34692416001</v>
      </c>
      <c r="N25" s="24">
        <v>5291.82265558</v>
      </c>
      <c r="O25" s="24">
        <v>7.37045621</v>
      </c>
      <c r="P25" s="24">
        <v>71190.06982143</v>
      </c>
      <c r="Q25" s="25">
        <v>51.08399094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6"/>
      <c r="B29" s="30"/>
      <c r="C29" s="30"/>
      <c r="D29" s="30"/>
      <c r="E29" s="30"/>
      <c r="F29" s="30"/>
      <c r="G29" s="30"/>
    </row>
  </sheetData>
  <sheetProtection/>
  <mergeCells count="24">
    <mergeCell ref="A1:H1"/>
    <mergeCell ref="P3:Q3"/>
    <mergeCell ref="A4:A7"/>
    <mergeCell ref="B4:B7"/>
    <mergeCell ref="C4:G4"/>
    <mergeCell ref="H4:Q4"/>
    <mergeCell ref="C5:C7"/>
    <mergeCell ref="D5:E5"/>
    <mergeCell ref="F5:G5"/>
    <mergeCell ref="H5:H7"/>
    <mergeCell ref="D6:D7"/>
    <mergeCell ref="E6:E7"/>
    <mergeCell ref="F6:F7"/>
    <mergeCell ref="G6:G7"/>
    <mergeCell ref="I6:I7"/>
    <mergeCell ref="J6:J7"/>
    <mergeCell ref="L6:L7"/>
    <mergeCell ref="M6:M7"/>
    <mergeCell ref="N6:O6"/>
    <mergeCell ref="P6:Q6"/>
    <mergeCell ref="I5:J5"/>
    <mergeCell ref="K5:L5"/>
    <mergeCell ref="M5:Q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80" zoomScaleNormal="80" zoomScalePageLayoutView="0" workbookViewId="0" topLeftCell="A1">
      <selection activeCell="N32" sqref="N32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56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3" t="s">
        <v>3</v>
      </c>
      <c r="O7" s="43" t="s">
        <v>4</v>
      </c>
      <c r="P7" s="43" t="s">
        <v>3</v>
      </c>
      <c r="Q7" s="43" t="s">
        <v>4</v>
      </c>
    </row>
    <row r="8" spans="1:17" ht="15.75">
      <c r="A8" s="35" t="s">
        <v>33</v>
      </c>
      <c r="B8" s="15">
        <v>21480999.6524128</v>
      </c>
      <c r="C8" s="16">
        <v>8101996.783152729</v>
      </c>
      <c r="D8" s="16">
        <v>2397807.3497532904</v>
      </c>
      <c r="E8" s="16">
        <v>375194.16193289997</v>
      </c>
      <c r="F8" s="16">
        <v>3954295.9191695177</v>
      </c>
      <c r="G8" s="16">
        <v>1374699.3522970197</v>
      </c>
      <c r="H8" s="15">
        <v>13379002.869260073</v>
      </c>
      <c r="I8" s="16">
        <v>861187.1705866699</v>
      </c>
      <c r="J8" s="16">
        <v>309.41489043000007</v>
      </c>
      <c r="K8" s="16">
        <v>12510433.17805156</v>
      </c>
      <c r="L8" s="16">
        <v>7073.105731409999</v>
      </c>
      <c r="M8" s="16">
        <v>901588.3216713499</v>
      </c>
      <c r="N8" s="16">
        <v>70614.92739464</v>
      </c>
      <c r="O8" s="16">
        <v>288.26129913</v>
      </c>
      <c r="P8" s="16">
        <v>830284.9986235199</v>
      </c>
      <c r="Q8" s="17">
        <v>400.13435406</v>
      </c>
    </row>
    <row r="9" spans="1:25" ht="15.75">
      <c r="A9" s="36" t="s">
        <v>9</v>
      </c>
      <c r="B9" s="1">
        <v>400212.53484678</v>
      </c>
      <c r="C9" s="2">
        <v>84564.84214694999</v>
      </c>
      <c r="D9" s="2">
        <v>23244.19304554</v>
      </c>
      <c r="E9" s="2">
        <v>19681.9404</v>
      </c>
      <c r="F9" s="2">
        <v>41636.607936219996</v>
      </c>
      <c r="G9" s="2">
        <v>2.1007651899999997</v>
      </c>
      <c r="H9" s="1">
        <v>315647.69269983</v>
      </c>
      <c r="I9" s="2">
        <v>16789.478860090003</v>
      </c>
      <c r="J9" s="2"/>
      <c r="K9" s="2">
        <v>298845.66675414</v>
      </c>
      <c r="L9" s="2">
        <v>12.5470856</v>
      </c>
      <c r="M9" s="2">
        <v>28761.885154990003</v>
      </c>
      <c r="N9" s="21">
        <v>3806.9959962400003</v>
      </c>
      <c r="O9" s="21"/>
      <c r="P9" s="21">
        <v>24951.222104700002</v>
      </c>
      <c r="Q9" s="22">
        <v>3.66705405</v>
      </c>
      <c r="V9" s="33"/>
      <c r="W9" s="33"/>
      <c r="X9" s="33"/>
      <c r="Y9" s="33"/>
    </row>
    <row r="10" spans="1:25" ht="15.75">
      <c r="A10" s="36" t="s">
        <v>6</v>
      </c>
      <c r="B10" s="1">
        <v>705674.8558153902</v>
      </c>
      <c r="C10" s="2">
        <v>112766.59059256002</v>
      </c>
      <c r="D10" s="2">
        <v>58093.88979438</v>
      </c>
      <c r="E10" s="2">
        <v>696.11981063</v>
      </c>
      <c r="F10" s="2">
        <v>53124.099492520014</v>
      </c>
      <c r="G10" s="2">
        <v>852.48149503</v>
      </c>
      <c r="H10" s="1">
        <v>592908.2652228302</v>
      </c>
      <c r="I10" s="2">
        <v>31471.993376920007</v>
      </c>
      <c r="J10" s="2"/>
      <c r="K10" s="2">
        <v>561427.0077646802</v>
      </c>
      <c r="L10" s="2">
        <v>9.26408123</v>
      </c>
      <c r="M10" s="2">
        <v>59365.5007913</v>
      </c>
      <c r="N10" s="21">
        <v>3382.3247805799992</v>
      </c>
      <c r="O10" s="21"/>
      <c r="P10" s="21">
        <v>55983.17601072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524162.2269874099</v>
      </c>
      <c r="C11" s="2">
        <v>54492.08096689</v>
      </c>
      <c r="D11" s="2">
        <v>18102.269880710002</v>
      </c>
      <c r="E11" s="2">
        <v>0</v>
      </c>
      <c r="F11" s="2">
        <v>36378.19101825</v>
      </c>
      <c r="G11" s="2">
        <v>11.62006793</v>
      </c>
      <c r="H11" s="1">
        <v>469670.1460205199</v>
      </c>
      <c r="I11" s="2">
        <v>26886.91879207</v>
      </c>
      <c r="J11" s="2">
        <v>0</v>
      </c>
      <c r="K11" s="2">
        <v>442759.31252072996</v>
      </c>
      <c r="L11" s="2">
        <v>23.914707720000006</v>
      </c>
      <c r="M11" s="2">
        <v>40321.622577910006</v>
      </c>
      <c r="N11" s="21">
        <v>2454.63909939</v>
      </c>
      <c r="O11" s="21">
        <v>0</v>
      </c>
      <c r="P11" s="21">
        <v>37866.4278796</v>
      </c>
      <c r="Q11" s="22">
        <v>0.55559892</v>
      </c>
      <c r="V11" s="33"/>
      <c r="W11" s="33"/>
      <c r="X11" s="33"/>
      <c r="Y11" s="33"/>
    </row>
    <row r="12" spans="1:25" ht="15.75">
      <c r="A12" s="36" t="s">
        <v>11</v>
      </c>
      <c r="B12" s="1">
        <v>597206.30109262</v>
      </c>
      <c r="C12" s="2">
        <v>104986.11162771999</v>
      </c>
      <c r="D12" s="2">
        <v>43595.302842109995</v>
      </c>
      <c r="E12" s="2">
        <v>3084.17112312</v>
      </c>
      <c r="F12" s="2">
        <v>58072.01776277</v>
      </c>
      <c r="G12" s="2">
        <v>234.61989972</v>
      </c>
      <c r="H12" s="1">
        <v>492220.1894649</v>
      </c>
      <c r="I12" s="2">
        <v>29156.40342671</v>
      </c>
      <c r="J12" s="2">
        <v>0</v>
      </c>
      <c r="K12" s="2">
        <v>463030.37849056</v>
      </c>
      <c r="L12" s="2">
        <v>33.407547629999996</v>
      </c>
      <c r="M12" s="2">
        <v>47057.65450864001</v>
      </c>
      <c r="N12" s="21">
        <v>2312.2362496700002</v>
      </c>
      <c r="O12" s="21"/>
      <c r="P12" s="21">
        <v>44745.41825897001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878814.2355895198</v>
      </c>
      <c r="C13" s="2">
        <v>169535.43217712</v>
      </c>
      <c r="D13" s="2">
        <v>75989.49148900001</v>
      </c>
      <c r="E13" s="2">
        <v>9629.10072188</v>
      </c>
      <c r="F13" s="2">
        <v>66644.67467325999</v>
      </c>
      <c r="G13" s="2">
        <v>17272.16529298</v>
      </c>
      <c r="H13" s="1">
        <v>709278.8034123998</v>
      </c>
      <c r="I13" s="2">
        <v>38128.1631475</v>
      </c>
      <c r="J13" s="2">
        <v>0.06321788</v>
      </c>
      <c r="K13" s="2">
        <v>670741.1206863798</v>
      </c>
      <c r="L13" s="2">
        <v>409.45636063999996</v>
      </c>
      <c r="M13" s="2">
        <v>60337.78996224999</v>
      </c>
      <c r="N13" s="21">
        <v>6002.30327918</v>
      </c>
      <c r="O13" s="21">
        <v>0</v>
      </c>
      <c r="P13" s="21">
        <v>54216.89971838999</v>
      </c>
      <c r="Q13" s="22">
        <v>118.58696468</v>
      </c>
      <c r="V13" s="33"/>
      <c r="W13" s="33"/>
      <c r="X13" s="33"/>
      <c r="Y13" s="33"/>
    </row>
    <row r="14" spans="1:25" ht="15.75">
      <c r="A14" s="36" t="s">
        <v>7</v>
      </c>
      <c r="B14" s="1">
        <v>491401.4346811</v>
      </c>
      <c r="C14" s="2">
        <v>45451.03950695001</v>
      </c>
      <c r="D14" s="2">
        <v>16636.619827450002</v>
      </c>
      <c r="E14" s="2"/>
      <c r="F14" s="2">
        <v>28814.419679500003</v>
      </c>
      <c r="G14" s="2"/>
      <c r="H14" s="1">
        <v>445950.39517415</v>
      </c>
      <c r="I14" s="2">
        <v>28828.234135610004</v>
      </c>
      <c r="J14" s="2">
        <v>0</v>
      </c>
      <c r="K14" s="2">
        <v>417098.91482947</v>
      </c>
      <c r="L14" s="2">
        <v>23.24620907</v>
      </c>
      <c r="M14" s="2">
        <v>50590.83713064001</v>
      </c>
      <c r="N14" s="21">
        <v>4112.51316708</v>
      </c>
      <c r="O14" s="21"/>
      <c r="P14" s="21">
        <v>46478.323963560004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517965.26429028995</v>
      </c>
      <c r="C15" s="2">
        <v>156263.25297909</v>
      </c>
      <c r="D15" s="2">
        <v>73414.1651688</v>
      </c>
      <c r="E15" s="2">
        <v>663.37472952</v>
      </c>
      <c r="F15" s="2">
        <v>62108.72470769</v>
      </c>
      <c r="G15" s="2">
        <v>20076.988373080003</v>
      </c>
      <c r="H15" s="1">
        <v>361702.0113112</v>
      </c>
      <c r="I15" s="2">
        <v>20604.36423457</v>
      </c>
      <c r="J15" s="2">
        <v>8.81453108</v>
      </c>
      <c r="K15" s="2">
        <v>341031.86876767996</v>
      </c>
      <c r="L15" s="2">
        <v>56.96377787</v>
      </c>
      <c r="M15" s="2">
        <v>36802.66984296</v>
      </c>
      <c r="N15" s="21">
        <v>2684.01759271</v>
      </c>
      <c r="O15" s="21">
        <v>8.77318372</v>
      </c>
      <c r="P15" s="21">
        <v>34109.879066530004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1176534.3771073602</v>
      </c>
      <c r="C16" s="2">
        <v>246120.00115117998</v>
      </c>
      <c r="D16" s="2">
        <v>60932.4342248</v>
      </c>
      <c r="E16" s="2">
        <v>13800.713334889999</v>
      </c>
      <c r="F16" s="2">
        <v>119702.20788087999</v>
      </c>
      <c r="G16" s="2">
        <v>51684.64571061</v>
      </c>
      <c r="H16" s="1">
        <v>930414.3759561802</v>
      </c>
      <c r="I16" s="2">
        <v>47470.73907844</v>
      </c>
      <c r="J16" s="2">
        <v>61.361629289999996</v>
      </c>
      <c r="K16" s="2">
        <v>882818.6189028802</v>
      </c>
      <c r="L16" s="2">
        <v>63.65634557</v>
      </c>
      <c r="M16" s="2">
        <v>53347.64600326</v>
      </c>
      <c r="N16" s="21">
        <v>4733.932995720001</v>
      </c>
      <c r="O16" s="21">
        <v>61.361629289999996</v>
      </c>
      <c r="P16" s="21">
        <v>48552.35137825</v>
      </c>
      <c r="Q16" s="22">
        <v>0</v>
      </c>
      <c r="V16" s="33"/>
      <c r="W16" s="33"/>
      <c r="X16" s="33"/>
      <c r="Y16" s="33"/>
    </row>
    <row r="17" spans="1:25" ht="15.75">
      <c r="A17" s="36" t="s">
        <v>15</v>
      </c>
      <c r="B17" s="1">
        <v>523356.36845662014</v>
      </c>
      <c r="C17" s="2">
        <v>147703.37938005</v>
      </c>
      <c r="D17" s="2">
        <v>78592.55723774998</v>
      </c>
      <c r="E17" s="2">
        <v>2392.8093714</v>
      </c>
      <c r="F17" s="2">
        <v>66718.01277090001</v>
      </c>
      <c r="G17" s="2"/>
      <c r="H17" s="1">
        <v>375652.98907657014</v>
      </c>
      <c r="I17" s="2">
        <v>20461.977980339994</v>
      </c>
      <c r="J17" s="2">
        <v>8.673153529999999</v>
      </c>
      <c r="K17" s="2">
        <v>355174.1907120901</v>
      </c>
      <c r="L17" s="2">
        <v>8.147230610000001</v>
      </c>
      <c r="M17" s="2">
        <v>34924.52750087</v>
      </c>
      <c r="N17" s="21">
        <v>3705.9235021699997</v>
      </c>
      <c r="O17" s="21"/>
      <c r="P17" s="21">
        <v>31216.133756879997</v>
      </c>
      <c r="Q17" s="22">
        <v>2.47024182</v>
      </c>
      <c r="V17" s="33"/>
      <c r="W17" s="33"/>
      <c r="X17" s="33"/>
      <c r="Y17" s="33"/>
    </row>
    <row r="18" spans="1:25" ht="15.75">
      <c r="A18" s="36" t="s">
        <v>16</v>
      </c>
      <c r="B18" s="1">
        <v>411676.48929318</v>
      </c>
      <c r="C18" s="2">
        <v>31813.535982900004</v>
      </c>
      <c r="D18" s="2">
        <v>12046.502736830002</v>
      </c>
      <c r="E18" s="2"/>
      <c r="F18" s="2">
        <v>18830.33324607</v>
      </c>
      <c r="G18" s="2">
        <v>936.7</v>
      </c>
      <c r="H18" s="1">
        <v>379862.95331028</v>
      </c>
      <c r="I18" s="2">
        <v>23476.530713189997</v>
      </c>
      <c r="J18" s="2">
        <v>0.11511106</v>
      </c>
      <c r="K18" s="2">
        <v>356386.28713189997</v>
      </c>
      <c r="L18" s="2">
        <v>0.02035413</v>
      </c>
      <c r="M18" s="2">
        <v>44617.25065228999</v>
      </c>
      <c r="N18" s="21">
        <v>3147.75725535</v>
      </c>
      <c r="O18" s="21"/>
      <c r="P18" s="21">
        <v>41469.49339693999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586842.8377053002</v>
      </c>
      <c r="C19" s="2">
        <v>66228.51574977</v>
      </c>
      <c r="D19" s="2">
        <v>20557.06035508</v>
      </c>
      <c r="E19" s="2">
        <v>3860.0741556499997</v>
      </c>
      <c r="F19" s="2">
        <v>36777.188374410005</v>
      </c>
      <c r="G19" s="2">
        <v>5034.192864629999</v>
      </c>
      <c r="H19" s="1">
        <v>520614.3219555302</v>
      </c>
      <c r="I19" s="2">
        <v>31105.806920559997</v>
      </c>
      <c r="J19" s="2">
        <v>0</v>
      </c>
      <c r="K19" s="2">
        <v>489329.0012260302</v>
      </c>
      <c r="L19" s="2">
        <v>179.51380894</v>
      </c>
      <c r="M19" s="2">
        <v>47881.9319519</v>
      </c>
      <c r="N19" s="21">
        <v>2406.45637675</v>
      </c>
      <c r="O19" s="21"/>
      <c r="P19" s="21">
        <v>45373.60678055</v>
      </c>
      <c r="Q19" s="22">
        <v>101.8687946</v>
      </c>
      <c r="V19" s="33"/>
      <c r="W19" s="33"/>
      <c r="X19" s="33"/>
      <c r="Y19" s="33"/>
    </row>
    <row r="20" spans="1:25" ht="15.75">
      <c r="A20" s="36" t="s">
        <v>18</v>
      </c>
      <c r="B20" s="1">
        <v>542781.9740163201</v>
      </c>
      <c r="C20" s="2">
        <v>111355.98798876998</v>
      </c>
      <c r="D20" s="2">
        <v>41566.60986689999</v>
      </c>
      <c r="E20" s="2">
        <v>785.657125</v>
      </c>
      <c r="F20" s="2">
        <v>68503.31575528</v>
      </c>
      <c r="G20" s="2">
        <v>500.40524158999995</v>
      </c>
      <c r="H20" s="1">
        <v>431425.9860275501</v>
      </c>
      <c r="I20" s="2">
        <v>24187.381942650005</v>
      </c>
      <c r="J20" s="2">
        <v>0</v>
      </c>
      <c r="K20" s="2">
        <v>407149.55729869014</v>
      </c>
      <c r="L20" s="2">
        <v>89.04678621000001</v>
      </c>
      <c r="M20" s="2">
        <v>37907.18826352999</v>
      </c>
      <c r="N20" s="21">
        <v>3500.84657269</v>
      </c>
      <c r="O20" s="21"/>
      <c r="P20" s="21">
        <v>34343.476892219995</v>
      </c>
      <c r="Q20" s="22">
        <v>62.86479862</v>
      </c>
      <c r="V20" s="33"/>
      <c r="W20" s="33"/>
      <c r="X20" s="33"/>
      <c r="Y20" s="33"/>
    </row>
    <row r="21" spans="1:25" ht="15.75">
      <c r="A21" s="36" t="s">
        <v>19</v>
      </c>
      <c r="B21" s="1">
        <v>249142.76454784005</v>
      </c>
      <c r="C21" s="2">
        <v>62017.194371890015</v>
      </c>
      <c r="D21" s="2">
        <v>26156.808393370004</v>
      </c>
      <c r="E21" s="2">
        <v>2750.9019131799996</v>
      </c>
      <c r="F21" s="2">
        <v>32977.85268103001</v>
      </c>
      <c r="G21" s="2">
        <v>131.63138431</v>
      </c>
      <c r="H21" s="1">
        <v>187125.57017595004</v>
      </c>
      <c r="I21" s="2">
        <v>10429.018494460002</v>
      </c>
      <c r="J21" s="2">
        <v>0</v>
      </c>
      <c r="K21" s="2">
        <v>176603.21290935003</v>
      </c>
      <c r="L21" s="2">
        <v>93.33877213999999</v>
      </c>
      <c r="M21" s="2">
        <v>14966.57229969</v>
      </c>
      <c r="N21" s="21">
        <v>1710.89889803</v>
      </c>
      <c r="O21" s="21"/>
      <c r="P21" s="21">
        <v>13255.67340166</v>
      </c>
      <c r="Q21" s="22"/>
      <c r="V21" s="33"/>
      <c r="W21" s="33"/>
      <c r="X21" s="33"/>
      <c r="Y21" s="33"/>
    </row>
    <row r="22" spans="1:25" ht="15.75">
      <c r="A22" s="36" t="s">
        <v>23</v>
      </c>
      <c r="B22" s="1">
        <v>337977.8327933801</v>
      </c>
      <c r="C22" s="2">
        <v>11248.33757208</v>
      </c>
      <c r="D22" s="2">
        <v>4859.61648988</v>
      </c>
      <c r="E22" s="2"/>
      <c r="F22" s="2">
        <v>6388.721082200001</v>
      </c>
      <c r="G22" s="2"/>
      <c r="H22" s="1">
        <v>326729.49522130005</v>
      </c>
      <c r="I22" s="2">
        <v>18729.79015043</v>
      </c>
      <c r="J22" s="2"/>
      <c r="K22" s="2">
        <v>307989.16065458005</v>
      </c>
      <c r="L22" s="2">
        <v>10.54441629</v>
      </c>
      <c r="M22" s="2">
        <v>20371.265402499997</v>
      </c>
      <c r="N22" s="21">
        <v>899.9219759700001</v>
      </c>
      <c r="O22" s="21"/>
      <c r="P22" s="21">
        <v>19471.34342653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9382551.513308037</v>
      </c>
      <c r="C23" s="2">
        <v>5641572.376972668</v>
      </c>
      <c r="D23" s="2">
        <v>1660999.4566282802</v>
      </c>
      <c r="E23" s="2">
        <v>261036.8915968</v>
      </c>
      <c r="F23" s="2">
        <v>2643111.6397304283</v>
      </c>
      <c r="G23" s="2">
        <v>1076424.3890171596</v>
      </c>
      <c r="H23" s="1">
        <v>3740979.1363353697</v>
      </c>
      <c r="I23" s="2">
        <v>360113.48312805</v>
      </c>
      <c r="J23" s="2">
        <v>216.33646178</v>
      </c>
      <c r="K23" s="2">
        <v>3375274.5057971994</v>
      </c>
      <c r="L23" s="2">
        <v>5374.81094834</v>
      </c>
      <c r="M23" s="2">
        <v>156202.04962429995</v>
      </c>
      <c r="N23" s="21">
        <v>12289.213800220003</v>
      </c>
      <c r="O23" s="21">
        <v>210.88528462</v>
      </c>
      <c r="P23" s="21">
        <v>143641.58043530997</v>
      </c>
      <c r="Q23" s="22">
        <v>60.37010415</v>
      </c>
      <c r="V23" s="33"/>
      <c r="W23" s="33"/>
      <c r="X23" s="33"/>
      <c r="Y23" s="33"/>
    </row>
    <row r="24" spans="1:25" ht="15.75">
      <c r="A24" s="36" t="s">
        <v>36</v>
      </c>
      <c r="B24" s="1">
        <v>3006313.93254502</v>
      </c>
      <c r="C24" s="2">
        <v>833265.3663651398</v>
      </c>
      <c r="D24" s="2">
        <v>119345.79118888003</v>
      </c>
      <c r="E24" s="2">
        <v>53241.23090309</v>
      </c>
      <c r="F24" s="2">
        <v>491034.4214668099</v>
      </c>
      <c r="G24" s="2">
        <v>169643.92280635997</v>
      </c>
      <c r="H24" s="1">
        <v>2173048.56617988</v>
      </c>
      <c r="I24" s="2">
        <v>70556.40095302998</v>
      </c>
      <c r="J24" s="2">
        <v>0.0115309</v>
      </c>
      <c r="K24" s="2">
        <v>2102133.3368877</v>
      </c>
      <c r="L24" s="2">
        <v>358.81680825000007</v>
      </c>
      <c r="M24" s="2">
        <v>87074.72740938999</v>
      </c>
      <c r="N24" s="21">
        <v>7649.77178157</v>
      </c>
      <c r="O24" s="21"/>
      <c r="P24" s="21">
        <v>79424.95562781999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1148384.70933663</v>
      </c>
      <c r="C25" s="5">
        <v>222612.73762100004</v>
      </c>
      <c r="D25" s="5">
        <v>63674.58058353</v>
      </c>
      <c r="E25" s="5">
        <v>3571.17674774</v>
      </c>
      <c r="F25" s="5">
        <v>123473.49091130003</v>
      </c>
      <c r="G25" s="5">
        <v>31893.48937843</v>
      </c>
      <c r="H25" s="4">
        <v>925771.9717156301</v>
      </c>
      <c r="I25" s="5">
        <v>62790.48525205002</v>
      </c>
      <c r="J25" s="5">
        <v>14.03925491</v>
      </c>
      <c r="K25" s="5">
        <v>862641.0367175001</v>
      </c>
      <c r="L25" s="5">
        <v>326.41049117</v>
      </c>
      <c r="M25" s="5">
        <v>81057.20259493</v>
      </c>
      <c r="N25" s="24">
        <v>5815.17407132</v>
      </c>
      <c r="O25" s="24">
        <v>7.2412015</v>
      </c>
      <c r="P25" s="24">
        <v>75185.03652489</v>
      </c>
      <c r="Q25" s="25">
        <v>49.750797219999995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6"/>
      <c r="B29" s="30"/>
      <c r="C29" s="30"/>
      <c r="D29" s="30"/>
      <c r="E29" s="30"/>
      <c r="F29" s="30"/>
      <c r="G29" s="30"/>
    </row>
  </sheetData>
  <sheetProtection/>
  <mergeCells count="24">
    <mergeCell ref="A1:H1"/>
    <mergeCell ref="P3:Q3"/>
    <mergeCell ref="A4:A7"/>
    <mergeCell ref="B4:B7"/>
    <mergeCell ref="C4:G4"/>
    <mergeCell ref="H4:Q4"/>
    <mergeCell ref="C5:C7"/>
    <mergeCell ref="D5:E5"/>
    <mergeCell ref="F5:G5"/>
    <mergeCell ref="H5:H7"/>
    <mergeCell ref="D6:D7"/>
    <mergeCell ref="E6:E7"/>
    <mergeCell ref="F6:F7"/>
    <mergeCell ref="G6:G7"/>
    <mergeCell ref="I6:I7"/>
    <mergeCell ref="J6:J7"/>
    <mergeCell ref="L6:L7"/>
    <mergeCell ref="M6:M7"/>
    <mergeCell ref="N6:O6"/>
    <mergeCell ref="P6:Q6"/>
    <mergeCell ref="I5:J5"/>
    <mergeCell ref="K5:L5"/>
    <mergeCell ref="M5:Q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80" zoomScaleNormal="80" zoomScalePageLayoutView="0" workbookViewId="0" topLeftCell="A1">
      <selection activeCell="I38" sqref="I38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57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4" t="s">
        <v>3</v>
      </c>
      <c r="O7" s="44" t="s">
        <v>4</v>
      </c>
      <c r="P7" s="44" t="s">
        <v>3</v>
      </c>
      <c r="Q7" s="44" t="s">
        <v>4</v>
      </c>
    </row>
    <row r="8" spans="1:17" ht="15.75">
      <c r="A8" s="35" t="s">
        <v>33</v>
      </c>
      <c r="B8" s="15">
        <v>22213513.857719675</v>
      </c>
      <c r="C8" s="16">
        <v>8322046.992379559</v>
      </c>
      <c r="D8" s="16">
        <v>2416225.15760746</v>
      </c>
      <c r="E8" s="16">
        <v>411808.2537883399</v>
      </c>
      <c r="F8" s="16">
        <v>4111748.44856643</v>
      </c>
      <c r="G8" s="16">
        <v>1382265.13241733</v>
      </c>
      <c r="H8" s="15">
        <v>13891466.86534012</v>
      </c>
      <c r="I8" s="16">
        <v>870318.7060923799</v>
      </c>
      <c r="J8" s="16">
        <v>359.39807998000003</v>
      </c>
      <c r="K8" s="16">
        <v>13013929.832501408</v>
      </c>
      <c r="L8" s="16">
        <v>6858.928666350001</v>
      </c>
      <c r="M8" s="16">
        <v>944451.9276406</v>
      </c>
      <c r="N8" s="16">
        <v>73843.05423930999</v>
      </c>
      <c r="O8" s="16">
        <v>288.59981459000005</v>
      </c>
      <c r="P8" s="16">
        <v>869921.55172589</v>
      </c>
      <c r="Q8" s="17">
        <v>398.72186080999995</v>
      </c>
    </row>
    <row r="9" spans="1:25" ht="15.75">
      <c r="A9" s="36" t="s">
        <v>9</v>
      </c>
      <c r="B9" s="1">
        <v>409023.31183680997</v>
      </c>
      <c r="C9" s="2">
        <v>82429.30533652999</v>
      </c>
      <c r="D9" s="2">
        <v>22127.937056029994</v>
      </c>
      <c r="E9" s="2">
        <v>19705.0536</v>
      </c>
      <c r="F9" s="2">
        <v>40594.211448309994</v>
      </c>
      <c r="G9" s="2">
        <v>2.10323219</v>
      </c>
      <c r="H9" s="1">
        <v>326594.00650028</v>
      </c>
      <c r="I9" s="2">
        <v>17127.985685780004</v>
      </c>
      <c r="J9" s="2">
        <v>0.01346752</v>
      </c>
      <c r="K9" s="2">
        <v>309453.53054719</v>
      </c>
      <c r="L9" s="2">
        <v>12.476799790000001</v>
      </c>
      <c r="M9" s="2">
        <v>29603.009105250003</v>
      </c>
      <c r="N9" s="21">
        <v>3759.52516621</v>
      </c>
      <c r="O9" s="21"/>
      <c r="P9" s="21">
        <v>25839.81257864</v>
      </c>
      <c r="Q9" s="22">
        <v>3.6713603999999997</v>
      </c>
      <c r="V9" s="33"/>
      <c r="W9" s="33"/>
      <c r="X9" s="33"/>
      <c r="Y9" s="33"/>
    </row>
    <row r="10" spans="1:25" ht="15.75">
      <c r="A10" s="36" t="s">
        <v>6</v>
      </c>
      <c r="B10" s="1">
        <v>733919.7190491299</v>
      </c>
      <c r="C10" s="2">
        <v>116498.99714189</v>
      </c>
      <c r="D10" s="2">
        <v>60838.59899607</v>
      </c>
      <c r="E10" s="2">
        <v>1220.40042082</v>
      </c>
      <c r="F10" s="2">
        <v>53550.28416555</v>
      </c>
      <c r="G10" s="2">
        <v>889.71355945</v>
      </c>
      <c r="H10" s="1">
        <v>617420.7219072399</v>
      </c>
      <c r="I10" s="2">
        <v>32688.033293190005</v>
      </c>
      <c r="J10" s="2">
        <v>0.11780579000000001</v>
      </c>
      <c r="K10" s="2">
        <v>584723.1613431299</v>
      </c>
      <c r="L10" s="2">
        <v>9.409465130000001</v>
      </c>
      <c r="M10" s="2">
        <v>62786.273367149995</v>
      </c>
      <c r="N10" s="21">
        <v>3208.35281756</v>
      </c>
      <c r="O10" s="21"/>
      <c r="P10" s="21">
        <v>59577.920549589995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541631.3580727901</v>
      </c>
      <c r="C11" s="2">
        <v>55157.9420932</v>
      </c>
      <c r="D11" s="2">
        <v>18490.04989125</v>
      </c>
      <c r="E11" s="2">
        <v>0</v>
      </c>
      <c r="F11" s="2">
        <v>36656.25848817</v>
      </c>
      <c r="G11" s="2">
        <v>11.633713779999999</v>
      </c>
      <c r="H11" s="1">
        <v>486473.41597959003</v>
      </c>
      <c r="I11" s="2">
        <v>27436.683806009994</v>
      </c>
      <c r="J11" s="2">
        <v>0.0011605699999999999</v>
      </c>
      <c r="K11" s="2">
        <v>459012.81400395</v>
      </c>
      <c r="L11" s="2">
        <v>23.91700906</v>
      </c>
      <c r="M11" s="2">
        <v>42557.47148316001</v>
      </c>
      <c r="N11" s="21">
        <v>2598.18114534</v>
      </c>
      <c r="O11" s="21">
        <v>0</v>
      </c>
      <c r="P11" s="21">
        <v>39958.73408644</v>
      </c>
      <c r="Q11" s="22">
        <v>0.55625138</v>
      </c>
      <c r="V11" s="33"/>
      <c r="W11" s="33"/>
      <c r="X11" s="33"/>
      <c r="Y11" s="33"/>
    </row>
    <row r="12" spans="1:25" ht="15.75">
      <c r="A12" s="36" t="s">
        <v>11</v>
      </c>
      <c r="B12" s="1">
        <v>618074.74631677</v>
      </c>
      <c r="C12" s="2">
        <v>108298.98165570998</v>
      </c>
      <c r="D12" s="2">
        <v>47074.68472991</v>
      </c>
      <c r="E12" s="2">
        <v>4852.03958404</v>
      </c>
      <c r="F12" s="2">
        <v>56137.36191958</v>
      </c>
      <c r="G12" s="2">
        <v>234.89542218</v>
      </c>
      <c r="H12" s="1">
        <v>509775.76466106</v>
      </c>
      <c r="I12" s="2">
        <v>29482.096655560003</v>
      </c>
      <c r="J12" s="2">
        <v>0.19596462</v>
      </c>
      <c r="K12" s="2">
        <v>480256.49265907</v>
      </c>
      <c r="L12" s="2">
        <v>36.97938181</v>
      </c>
      <c r="M12" s="2">
        <v>50946.82864952</v>
      </c>
      <c r="N12" s="21">
        <v>2469.5511460199996</v>
      </c>
      <c r="O12" s="21"/>
      <c r="P12" s="21">
        <v>48477.2775035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901087.7481022303</v>
      </c>
      <c r="C13" s="2">
        <v>170107.88594840004</v>
      </c>
      <c r="D13" s="2">
        <v>76531.29184727003</v>
      </c>
      <c r="E13" s="2">
        <v>9266.47884672</v>
      </c>
      <c r="F13" s="2">
        <v>67477.18864572</v>
      </c>
      <c r="G13" s="2">
        <v>16832.92660869</v>
      </c>
      <c r="H13" s="1">
        <v>730979.8621538302</v>
      </c>
      <c r="I13" s="2">
        <v>38507.6202322</v>
      </c>
      <c r="J13" s="2">
        <v>0.07053702</v>
      </c>
      <c r="K13" s="2">
        <v>692061.2322047303</v>
      </c>
      <c r="L13" s="2">
        <v>410.93917988</v>
      </c>
      <c r="M13" s="2">
        <v>61974.19922262</v>
      </c>
      <c r="N13" s="21">
        <v>5888.873948699999</v>
      </c>
      <c r="O13" s="21">
        <v>0</v>
      </c>
      <c r="P13" s="21">
        <v>55966.619028190005</v>
      </c>
      <c r="Q13" s="22">
        <v>118.70624573</v>
      </c>
      <c r="V13" s="33"/>
      <c r="W13" s="33"/>
      <c r="X13" s="33"/>
      <c r="Y13" s="33"/>
    </row>
    <row r="14" spans="1:25" ht="15.75">
      <c r="A14" s="36" t="s">
        <v>7</v>
      </c>
      <c r="B14" s="1">
        <v>511353.37459794</v>
      </c>
      <c r="C14" s="2">
        <v>46838.50681754</v>
      </c>
      <c r="D14" s="2">
        <v>17087.76473084</v>
      </c>
      <c r="E14" s="2"/>
      <c r="F14" s="2">
        <v>29750.7420867</v>
      </c>
      <c r="G14" s="2"/>
      <c r="H14" s="1">
        <v>464514.86778040003</v>
      </c>
      <c r="I14" s="2">
        <v>29646.49684533</v>
      </c>
      <c r="J14" s="2">
        <v>0.00278052</v>
      </c>
      <c r="K14" s="2">
        <v>434845.09832167</v>
      </c>
      <c r="L14" s="2">
        <v>23.269832880000003</v>
      </c>
      <c r="M14" s="2">
        <v>53711.57551834</v>
      </c>
      <c r="N14" s="21">
        <v>4874.254398360001</v>
      </c>
      <c r="O14" s="21"/>
      <c r="P14" s="21">
        <v>48837.32111998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535095.4920822099</v>
      </c>
      <c r="C15" s="2">
        <v>159142.01100418004</v>
      </c>
      <c r="D15" s="2">
        <v>77459.79395798001</v>
      </c>
      <c r="E15" s="2">
        <v>626.23985604</v>
      </c>
      <c r="F15" s="2">
        <v>61824.96977714001</v>
      </c>
      <c r="G15" s="2">
        <v>19231.00741302</v>
      </c>
      <c r="H15" s="1">
        <v>375953.4810780299</v>
      </c>
      <c r="I15" s="2">
        <v>21026.382711320002</v>
      </c>
      <c r="J15" s="2">
        <v>8.84157199</v>
      </c>
      <c r="K15" s="2">
        <v>354861.0556681899</v>
      </c>
      <c r="L15" s="2">
        <v>57.20112653</v>
      </c>
      <c r="M15" s="2">
        <v>38421.37735556</v>
      </c>
      <c r="N15" s="21">
        <v>2692.3978403799997</v>
      </c>
      <c r="O15" s="21">
        <v>8.783486380000001</v>
      </c>
      <c r="P15" s="21">
        <v>35720.1960288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1211353.7060341097</v>
      </c>
      <c r="C16" s="2">
        <v>246268.82468147003</v>
      </c>
      <c r="D16" s="2">
        <v>62683.77804283999</v>
      </c>
      <c r="E16" s="2">
        <v>13035.42000469</v>
      </c>
      <c r="F16" s="2">
        <v>118804.28581253003</v>
      </c>
      <c r="G16" s="2">
        <v>51745.340821410005</v>
      </c>
      <c r="H16" s="1">
        <v>965084.8813526396</v>
      </c>
      <c r="I16" s="2">
        <v>48528.72212065999</v>
      </c>
      <c r="J16" s="2">
        <v>61.59046658</v>
      </c>
      <c r="K16" s="2">
        <v>916430.5709555297</v>
      </c>
      <c r="L16" s="2">
        <v>63.99780987</v>
      </c>
      <c r="M16" s="2">
        <v>54996.963454160024</v>
      </c>
      <c r="N16" s="21">
        <v>5137.096820400001</v>
      </c>
      <c r="O16" s="21">
        <v>61.43368843</v>
      </c>
      <c r="P16" s="21">
        <v>49798.43294533002</v>
      </c>
      <c r="Q16" s="22">
        <v>0</v>
      </c>
      <c r="V16" s="33"/>
      <c r="W16" s="33"/>
      <c r="X16" s="33"/>
      <c r="Y16" s="33"/>
    </row>
    <row r="17" spans="1:25" ht="15.75">
      <c r="A17" s="36" t="s">
        <v>15</v>
      </c>
      <c r="B17" s="1">
        <v>531286.15086611</v>
      </c>
      <c r="C17" s="2">
        <v>143454.83401636002</v>
      </c>
      <c r="D17" s="2">
        <v>75736.6748448</v>
      </c>
      <c r="E17" s="2">
        <v>2247.3486008</v>
      </c>
      <c r="F17" s="2">
        <v>65470.81057076001</v>
      </c>
      <c r="G17" s="2"/>
      <c r="H17" s="1">
        <v>387831.31684975</v>
      </c>
      <c r="I17" s="2">
        <v>20807.702743489994</v>
      </c>
      <c r="J17" s="2">
        <v>8.721094030000001</v>
      </c>
      <c r="K17" s="2">
        <v>367006.85454179</v>
      </c>
      <c r="L17" s="2">
        <v>8.03847044</v>
      </c>
      <c r="M17" s="2">
        <v>35990.663084960004</v>
      </c>
      <c r="N17" s="21">
        <v>3882.55166101</v>
      </c>
      <c r="O17" s="21"/>
      <c r="P17" s="21">
        <v>32105.638281230003</v>
      </c>
      <c r="Q17" s="22">
        <v>2.4731427200000002</v>
      </c>
      <c r="V17" s="33"/>
      <c r="W17" s="33"/>
      <c r="X17" s="33"/>
      <c r="Y17" s="33"/>
    </row>
    <row r="18" spans="1:25" ht="15.75">
      <c r="A18" s="36" t="s">
        <v>16</v>
      </c>
      <c r="B18" s="1">
        <v>427740.2793606899</v>
      </c>
      <c r="C18" s="2">
        <v>32667.683144520004</v>
      </c>
      <c r="D18" s="2">
        <v>12976.73734043</v>
      </c>
      <c r="E18" s="2"/>
      <c r="F18" s="2">
        <v>18753.145804090003</v>
      </c>
      <c r="G18" s="2">
        <v>937.8</v>
      </c>
      <c r="H18" s="1">
        <v>395072.59621616994</v>
      </c>
      <c r="I18" s="2">
        <v>23600.837256169994</v>
      </c>
      <c r="J18" s="2">
        <v>0.11620746000000001</v>
      </c>
      <c r="K18" s="2">
        <v>371471.62000828</v>
      </c>
      <c r="L18" s="2">
        <v>0.022744260000000002</v>
      </c>
      <c r="M18" s="2">
        <v>47340.382973759995</v>
      </c>
      <c r="N18" s="21">
        <v>3285.45372289</v>
      </c>
      <c r="O18" s="21"/>
      <c r="P18" s="21">
        <v>44054.929250869995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608467.79680314</v>
      </c>
      <c r="C19" s="2">
        <v>67491.26819326</v>
      </c>
      <c r="D19" s="2">
        <v>21210.174570150004</v>
      </c>
      <c r="E19" s="2">
        <v>2941.5761046400003</v>
      </c>
      <c r="F19" s="2">
        <v>38364.711124049994</v>
      </c>
      <c r="G19" s="2">
        <v>4974.80639442</v>
      </c>
      <c r="H19" s="1">
        <v>540976.52860988</v>
      </c>
      <c r="I19" s="2">
        <v>31353.58982324</v>
      </c>
      <c r="J19" s="2">
        <v>0.009107200000000001</v>
      </c>
      <c r="K19" s="2">
        <v>509456.45579476</v>
      </c>
      <c r="L19" s="2">
        <v>166.47388468</v>
      </c>
      <c r="M19" s="2">
        <v>51541.9199076</v>
      </c>
      <c r="N19" s="21">
        <v>2701.93052263</v>
      </c>
      <c r="O19" s="21"/>
      <c r="P19" s="21">
        <v>48739.00171675</v>
      </c>
      <c r="Q19" s="22">
        <v>100.98766822</v>
      </c>
      <c r="V19" s="33"/>
      <c r="W19" s="33"/>
      <c r="X19" s="33"/>
      <c r="Y19" s="33"/>
    </row>
    <row r="20" spans="1:25" ht="15.75">
      <c r="A20" s="36" t="s">
        <v>18</v>
      </c>
      <c r="B20" s="1">
        <v>556629.97075907</v>
      </c>
      <c r="C20" s="2">
        <v>111568.70806931</v>
      </c>
      <c r="D20" s="2">
        <v>42628.204311739995</v>
      </c>
      <c r="E20" s="2">
        <v>168.8756995</v>
      </c>
      <c r="F20" s="2">
        <v>68270.63517288001</v>
      </c>
      <c r="G20" s="2">
        <v>500.99288519000004</v>
      </c>
      <c r="H20" s="1">
        <v>445061.26268975995</v>
      </c>
      <c r="I20" s="2">
        <v>24846.46807901</v>
      </c>
      <c r="J20" s="2">
        <v>0.0038773699999999998</v>
      </c>
      <c r="K20" s="2">
        <v>420127.37358630996</v>
      </c>
      <c r="L20" s="2">
        <v>87.41714707</v>
      </c>
      <c r="M20" s="2">
        <v>39530.36087489001</v>
      </c>
      <c r="N20" s="21">
        <v>3797.0054459499997</v>
      </c>
      <c r="O20" s="21"/>
      <c r="P20" s="21">
        <v>35670.41680595001</v>
      </c>
      <c r="Q20" s="22">
        <v>62.93862298999999</v>
      </c>
      <c r="V20" s="33"/>
      <c r="W20" s="33"/>
      <c r="X20" s="33"/>
      <c r="Y20" s="33"/>
    </row>
    <row r="21" spans="1:25" ht="15.75">
      <c r="A21" s="36" t="s">
        <v>19</v>
      </c>
      <c r="B21" s="1">
        <v>253309.09106523</v>
      </c>
      <c r="C21" s="2">
        <v>61518.11161736</v>
      </c>
      <c r="D21" s="2">
        <v>25704.40593462001</v>
      </c>
      <c r="E21" s="2">
        <v>2913.47692288</v>
      </c>
      <c r="F21" s="2">
        <v>32767.552018709997</v>
      </c>
      <c r="G21" s="2">
        <v>132.67674115</v>
      </c>
      <c r="H21" s="1">
        <v>191790.97944787</v>
      </c>
      <c r="I21" s="2">
        <v>10469.003167610002</v>
      </c>
      <c r="J21" s="2">
        <v>0.00930047</v>
      </c>
      <c r="K21" s="2">
        <v>181228.58135259998</v>
      </c>
      <c r="L21" s="2">
        <v>93.38562718999998</v>
      </c>
      <c r="M21" s="2">
        <v>15419.04051943</v>
      </c>
      <c r="N21" s="21">
        <v>1616.77419565</v>
      </c>
      <c r="O21" s="21"/>
      <c r="P21" s="21">
        <v>13802.26632378</v>
      </c>
      <c r="Q21" s="22">
        <v>0</v>
      </c>
      <c r="V21" s="33"/>
      <c r="W21" s="33"/>
      <c r="X21" s="33"/>
      <c r="Y21" s="33"/>
    </row>
    <row r="22" spans="1:25" ht="15.75">
      <c r="A22" s="36" t="s">
        <v>23</v>
      </c>
      <c r="B22" s="1">
        <v>348557.54478588</v>
      </c>
      <c r="C22" s="2">
        <v>9488.3478602</v>
      </c>
      <c r="D22" s="2">
        <v>4805.355590120001</v>
      </c>
      <c r="E22" s="2"/>
      <c r="F22" s="2">
        <v>4682.99227008</v>
      </c>
      <c r="G22" s="2"/>
      <c r="H22" s="1">
        <v>339069.19692568004</v>
      </c>
      <c r="I22" s="2">
        <v>18540.53456493</v>
      </c>
      <c r="J22" s="2"/>
      <c r="K22" s="2">
        <v>320526.90934621</v>
      </c>
      <c r="L22" s="2">
        <v>1.7530145400000001</v>
      </c>
      <c r="M22" s="2">
        <v>21850.99429453</v>
      </c>
      <c r="N22" s="21">
        <v>1002.41854109</v>
      </c>
      <c r="O22" s="21"/>
      <c r="P22" s="21">
        <v>20848.57575344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9727388.08559785</v>
      </c>
      <c r="C23" s="2">
        <v>5838621.580903209</v>
      </c>
      <c r="D23" s="2">
        <v>1661349.2907474001</v>
      </c>
      <c r="E23" s="2">
        <v>295528.37499497994</v>
      </c>
      <c r="F23" s="2">
        <v>2794610.962561659</v>
      </c>
      <c r="G23" s="2">
        <v>1087132.95259917</v>
      </c>
      <c r="H23" s="1">
        <v>3888766.504694641</v>
      </c>
      <c r="I23" s="2">
        <v>360465.4390365499</v>
      </c>
      <c r="J23" s="2">
        <v>218.29949814000003</v>
      </c>
      <c r="K23" s="2">
        <v>3522869.732345301</v>
      </c>
      <c r="L23" s="2">
        <v>5213.033814650001</v>
      </c>
      <c r="M23" s="2">
        <v>161855.36263843998</v>
      </c>
      <c r="N23" s="21">
        <v>12849.734419089998</v>
      </c>
      <c r="O23" s="21">
        <v>211.13293468</v>
      </c>
      <c r="P23" s="21">
        <v>148734.4797565</v>
      </c>
      <c r="Q23" s="22">
        <v>60.01552817</v>
      </c>
      <c r="V23" s="33"/>
      <c r="W23" s="33"/>
      <c r="X23" s="33"/>
      <c r="Y23" s="33"/>
    </row>
    <row r="24" spans="1:25" ht="15.75">
      <c r="A24" s="36" t="s">
        <v>36</v>
      </c>
      <c r="B24" s="1">
        <v>3103980.47290325</v>
      </c>
      <c r="C24" s="2">
        <v>847841.63822511</v>
      </c>
      <c r="D24" s="2">
        <v>124097.69660189001</v>
      </c>
      <c r="E24" s="2">
        <v>56884.00942752</v>
      </c>
      <c r="F24" s="2">
        <v>497770.382549</v>
      </c>
      <c r="G24" s="2">
        <v>169089.54964669998</v>
      </c>
      <c r="H24" s="1">
        <v>2256138.8346781395</v>
      </c>
      <c r="I24" s="2">
        <v>71600.28448342</v>
      </c>
      <c r="J24" s="2">
        <v>1.5017800700000001</v>
      </c>
      <c r="K24" s="2">
        <v>2184174.3654696895</v>
      </c>
      <c r="L24" s="2">
        <v>362.68294496000004</v>
      </c>
      <c r="M24" s="2">
        <v>91268.51844189999</v>
      </c>
      <c r="N24" s="21">
        <v>7833.194268539999</v>
      </c>
      <c r="O24" s="21"/>
      <c r="P24" s="21">
        <v>83435.32417335999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1194615.0094864704</v>
      </c>
      <c r="C25" s="5">
        <v>224652.36567131005</v>
      </c>
      <c r="D25" s="5">
        <v>65422.71841412003</v>
      </c>
      <c r="E25" s="5">
        <v>2418.95972571</v>
      </c>
      <c r="F25" s="5">
        <v>126261.95415150003</v>
      </c>
      <c r="G25" s="5">
        <v>30548.73337998</v>
      </c>
      <c r="H25" s="4">
        <v>969962.6438151603</v>
      </c>
      <c r="I25" s="5">
        <v>64190.82558791001</v>
      </c>
      <c r="J25" s="5">
        <v>59.90346063</v>
      </c>
      <c r="K25" s="5">
        <v>905423.9843530103</v>
      </c>
      <c r="L25" s="5">
        <v>287.93041361</v>
      </c>
      <c r="M25" s="5">
        <v>84656.98674932998</v>
      </c>
      <c r="N25" s="24">
        <v>6245.75817949</v>
      </c>
      <c r="O25" s="24">
        <v>7.2497051</v>
      </c>
      <c r="P25" s="24">
        <v>78354.60582353998</v>
      </c>
      <c r="Q25" s="25">
        <v>49.3730412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6"/>
      <c r="B29" s="30"/>
      <c r="C29" s="30"/>
      <c r="D29" s="30"/>
      <c r="E29" s="30"/>
      <c r="F29" s="30"/>
      <c r="G29" s="30"/>
    </row>
  </sheetData>
  <sheetProtection/>
  <mergeCells count="24">
    <mergeCell ref="L6:L7"/>
    <mergeCell ref="M6:M7"/>
    <mergeCell ref="N6:O6"/>
    <mergeCell ref="P6:Q6"/>
    <mergeCell ref="I5:J5"/>
    <mergeCell ref="K5:L5"/>
    <mergeCell ref="M5:Q5"/>
    <mergeCell ref="K6:K7"/>
    <mergeCell ref="D6:D7"/>
    <mergeCell ref="E6:E7"/>
    <mergeCell ref="F6:F7"/>
    <mergeCell ref="G6:G7"/>
    <mergeCell ref="I6:I7"/>
    <mergeCell ref="J6:J7"/>
    <mergeCell ref="A1:H1"/>
    <mergeCell ref="P3:Q3"/>
    <mergeCell ref="A4:A7"/>
    <mergeCell ref="B4:B7"/>
    <mergeCell ref="C4:G4"/>
    <mergeCell ref="H4:Q4"/>
    <mergeCell ref="C5:C7"/>
    <mergeCell ref="D5:E5"/>
    <mergeCell ref="F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zoomScale="80" zoomScaleNormal="80" zoomScalePageLayoutView="0" workbookViewId="0" topLeftCell="A1">
      <selection activeCell="Q29" sqref="Q29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20.25">
      <c r="A1" s="53" t="s">
        <v>58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5" t="s">
        <v>3</v>
      </c>
      <c r="O7" s="45" t="s">
        <v>4</v>
      </c>
      <c r="P7" s="45" t="s">
        <v>3</v>
      </c>
      <c r="Q7" s="45" t="s">
        <v>4</v>
      </c>
    </row>
    <row r="8" spans="1:17" ht="15.75">
      <c r="A8" s="35" t="s">
        <v>33</v>
      </c>
      <c r="B8" s="15">
        <v>22811881.709107805</v>
      </c>
      <c r="C8" s="16">
        <v>8653506.08382681</v>
      </c>
      <c r="D8" s="16">
        <v>2609767.6654903092</v>
      </c>
      <c r="E8" s="16">
        <v>447940.5060895801</v>
      </c>
      <c r="F8" s="16">
        <v>4199061.51768927</v>
      </c>
      <c r="G8" s="16">
        <v>1396736.39455765</v>
      </c>
      <c r="H8" s="15">
        <v>14158375.625280999</v>
      </c>
      <c r="I8" s="16">
        <v>910355.7678422098</v>
      </c>
      <c r="J8" s="16">
        <v>309.05731024999994</v>
      </c>
      <c r="K8" s="16">
        <v>13241587.092647787</v>
      </c>
      <c r="L8" s="16">
        <v>6123.70748075</v>
      </c>
      <c r="M8" s="16">
        <v>984011.7823441001</v>
      </c>
      <c r="N8" s="16">
        <v>75040.88197509</v>
      </c>
      <c r="O8" s="16">
        <v>284.93397192000003</v>
      </c>
      <c r="P8" s="16">
        <v>908300.1077697</v>
      </c>
      <c r="Q8" s="17">
        <v>385.85862739</v>
      </c>
    </row>
    <row r="9" spans="1:25" ht="15.75">
      <c r="A9" s="36" t="s">
        <v>9</v>
      </c>
      <c r="B9" s="1">
        <v>421503.97537856</v>
      </c>
      <c r="C9" s="2">
        <v>88233.50933787</v>
      </c>
      <c r="D9" s="2">
        <v>24166.55414242</v>
      </c>
      <c r="E9" s="2">
        <v>17211.04265</v>
      </c>
      <c r="F9" s="2">
        <v>46853.837347379995</v>
      </c>
      <c r="G9" s="2">
        <v>2.07519807</v>
      </c>
      <c r="H9" s="1">
        <v>333270.46604069</v>
      </c>
      <c r="I9" s="2">
        <v>18237.18087697</v>
      </c>
      <c r="J9" s="2">
        <v>0.0019708</v>
      </c>
      <c r="K9" s="2">
        <v>315021.15472313005</v>
      </c>
      <c r="L9" s="2">
        <v>12.12846979</v>
      </c>
      <c r="M9" s="2">
        <v>30630.807922239997</v>
      </c>
      <c r="N9" s="21">
        <v>3772.7993577800003</v>
      </c>
      <c r="O9" s="21"/>
      <c r="P9" s="21">
        <v>26854.386139879996</v>
      </c>
      <c r="Q9" s="22">
        <v>3.62242458</v>
      </c>
      <c r="V9" s="33"/>
      <c r="W9" s="33"/>
      <c r="X9" s="33"/>
      <c r="Y9" s="33"/>
    </row>
    <row r="10" spans="1:25" ht="15.75">
      <c r="A10" s="36" t="s">
        <v>6</v>
      </c>
      <c r="B10" s="1">
        <v>753312.42050895</v>
      </c>
      <c r="C10" s="2">
        <v>120569.09502297</v>
      </c>
      <c r="D10" s="2">
        <v>63003.42620847998</v>
      </c>
      <c r="E10" s="2">
        <v>1074.31864273</v>
      </c>
      <c r="F10" s="2">
        <v>55561.66498538001</v>
      </c>
      <c r="G10" s="2">
        <v>929.68518638</v>
      </c>
      <c r="H10" s="1">
        <v>632743.32548598</v>
      </c>
      <c r="I10" s="2">
        <v>35586.77284009</v>
      </c>
      <c r="J10" s="2">
        <v>0.0030255100000000004</v>
      </c>
      <c r="K10" s="2">
        <v>597147.03633533</v>
      </c>
      <c r="L10" s="2">
        <v>9.513285049999999</v>
      </c>
      <c r="M10" s="2">
        <v>66978.31729871001</v>
      </c>
      <c r="N10" s="21">
        <v>3641.8283926199997</v>
      </c>
      <c r="O10" s="21"/>
      <c r="P10" s="21">
        <v>63336.48890609001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556428.72192129</v>
      </c>
      <c r="C11" s="2">
        <v>61126.91343038</v>
      </c>
      <c r="D11" s="2">
        <v>19647.01892661</v>
      </c>
      <c r="E11" s="2">
        <v>0</v>
      </c>
      <c r="F11" s="2">
        <v>41468.41585655001</v>
      </c>
      <c r="G11" s="2">
        <v>11.478647220000001</v>
      </c>
      <c r="H11" s="1">
        <v>495301.80849091</v>
      </c>
      <c r="I11" s="2">
        <v>29319.813093509998</v>
      </c>
      <c r="J11" s="2">
        <v>0.00026370999999999995</v>
      </c>
      <c r="K11" s="2">
        <v>465959.0873411399</v>
      </c>
      <c r="L11" s="2">
        <v>22.90779255</v>
      </c>
      <c r="M11" s="2">
        <v>45128.420878050005</v>
      </c>
      <c r="N11" s="21">
        <v>2701.56040972</v>
      </c>
      <c r="O11" s="21">
        <v>0</v>
      </c>
      <c r="P11" s="21">
        <v>42426.31163126</v>
      </c>
      <c r="Q11" s="22">
        <v>0.54883707</v>
      </c>
      <c r="V11" s="33"/>
      <c r="W11" s="33"/>
      <c r="X11" s="33"/>
      <c r="Y11" s="33"/>
    </row>
    <row r="12" spans="1:25" ht="15.75">
      <c r="A12" s="36" t="s">
        <v>11</v>
      </c>
      <c r="B12" s="1">
        <v>627033.78078204</v>
      </c>
      <c r="C12" s="2">
        <v>111058.29135215</v>
      </c>
      <c r="D12" s="2">
        <v>47339.189271639996</v>
      </c>
      <c r="E12" s="2">
        <v>5142.175009889999</v>
      </c>
      <c r="F12" s="2">
        <v>58345.16258550999</v>
      </c>
      <c r="G12" s="2">
        <v>231.76448511</v>
      </c>
      <c r="H12" s="1">
        <v>515975.48942989</v>
      </c>
      <c r="I12" s="2">
        <v>30920.557663590003</v>
      </c>
      <c r="J12" s="2">
        <v>0.30250022000000004</v>
      </c>
      <c r="K12" s="2">
        <v>485023.72412876</v>
      </c>
      <c r="L12" s="2">
        <v>30.90513732</v>
      </c>
      <c r="M12" s="2">
        <v>52457.31879233999</v>
      </c>
      <c r="N12" s="21">
        <v>2314.1067396800004</v>
      </c>
      <c r="O12" s="21"/>
      <c r="P12" s="21">
        <v>50143.21205265999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915194.6433426999</v>
      </c>
      <c r="C13" s="2">
        <v>173454.66912479996</v>
      </c>
      <c r="D13" s="2">
        <v>77840.73179717</v>
      </c>
      <c r="E13" s="2">
        <v>9614.680445279999</v>
      </c>
      <c r="F13" s="2">
        <v>70665.87656009999</v>
      </c>
      <c r="G13" s="2">
        <v>15333.38032225</v>
      </c>
      <c r="H13" s="1">
        <v>741739.9742179001</v>
      </c>
      <c r="I13" s="2">
        <v>41202.5746545</v>
      </c>
      <c r="J13" s="2">
        <v>0.06518204</v>
      </c>
      <c r="K13" s="2">
        <v>700140.80521036</v>
      </c>
      <c r="L13" s="2">
        <v>396.5291709999999</v>
      </c>
      <c r="M13" s="2">
        <v>65646.32195149001</v>
      </c>
      <c r="N13" s="21">
        <v>6331.98866133</v>
      </c>
      <c r="O13" s="21">
        <v>0</v>
      </c>
      <c r="P13" s="21">
        <v>59201.65787600002</v>
      </c>
      <c r="Q13" s="22">
        <v>112.67541416</v>
      </c>
      <c r="V13" s="33"/>
      <c r="W13" s="33"/>
      <c r="X13" s="33"/>
      <c r="Y13" s="33"/>
    </row>
    <row r="14" spans="1:25" ht="15.75">
      <c r="A14" s="36" t="s">
        <v>7</v>
      </c>
      <c r="B14" s="1">
        <v>520801.94627944</v>
      </c>
      <c r="C14" s="2">
        <v>49095.49521104</v>
      </c>
      <c r="D14" s="2">
        <v>18479.70913585</v>
      </c>
      <c r="E14" s="2"/>
      <c r="F14" s="2">
        <v>30615.786075189997</v>
      </c>
      <c r="G14" s="2"/>
      <c r="H14" s="1">
        <v>471706.4510684</v>
      </c>
      <c r="I14" s="2">
        <v>31723.67600711</v>
      </c>
      <c r="J14" s="2">
        <v>0.00040212</v>
      </c>
      <c r="K14" s="2">
        <v>439959.79880966</v>
      </c>
      <c r="L14" s="2">
        <v>22.975849509999996</v>
      </c>
      <c r="M14" s="2">
        <v>56300.63189106</v>
      </c>
      <c r="N14" s="21">
        <v>5233.325791939999</v>
      </c>
      <c r="O14" s="21"/>
      <c r="P14" s="21">
        <v>51067.30609912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554369.4856548</v>
      </c>
      <c r="C15" s="2">
        <v>172046.88366913</v>
      </c>
      <c r="D15" s="2">
        <v>90168.03485258999</v>
      </c>
      <c r="E15" s="2">
        <v>794.1883754500001</v>
      </c>
      <c r="F15" s="2">
        <v>62107.59439100001</v>
      </c>
      <c r="G15" s="2">
        <v>18977.06605009</v>
      </c>
      <c r="H15" s="1">
        <v>382322.6019856699</v>
      </c>
      <c r="I15" s="2">
        <v>22503.89818587</v>
      </c>
      <c r="J15" s="2">
        <v>8.71836529</v>
      </c>
      <c r="K15" s="2">
        <v>359754.96277553996</v>
      </c>
      <c r="L15" s="2">
        <v>55.02265897000001</v>
      </c>
      <c r="M15" s="2">
        <v>39693.750507900004</v>
      </c>
      <c r="N15" s="21">
        <v>2839.5227173199996</v>
      </c>
      <c r="O15" s="21">
        <v>8.66641069</v>
      </c>
      <c r="P15" s="21">
        <v>36845.56137989001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1260816.8230920597</v>
      </c>
      <c r="C16" s="2">
        <v>277105.54262727</v>
      </c>
      <c r="D16" s="2">
        <v>69718.85261119</v>
      </c>
      <c r="E16" s="2">
        <v>30071.941574380002</v>
      </c>
      <c r="F16" s="2">
        <v>126259.12478840997</v>
      </c>
      <c r="G16" s="2">
        <v>51055.62365329</v>
      </c>
      <c r="H16" s="1">
        <v>983711.2804647897</v>
      </c>
      <c r="I16" s="2">
        <v>51755.06582906001</v>
      </c>
      <c r="J16" s="2">
        <v>60.61611152</v>
      </c>
      <c r="K16" s="2">
        <v>931832.4687290397</v>
      </c>
      <c r="L16" s="2">
        <v>63.12979517</v>
      </c>
      <c r="M16" s="2">
        <v>56778.347597119995</v>
      </c>
      <c r="N16" s="21">
        <v>5120.36122408</v>
      </c>
      <c r="O16" s="21">
        <v>60.614834619999996</v>
      </c>
      <c r="P16" s="21">
        <v>51597.37153842</v>
      </c>
      <c r="Q16" s="22">
        <v>0</v>
      </c>
      <c r="V16" s="33"/>
      <c r="W16" s="33"/>
      <c r="X16" s="33"/>
      <c r="Y16" s="33"/>
    </row>
    <row r="17" spans="1:25" ht="15.75">
      <c r="A17" s="36" t="s">
        <v>15</v>
      </c>
      <c r="B17" s="1">
        <v>543466.9416370401</v>
      </c>
      <c r="C17" s="2">
        <v>146985.48139106</v>
      </c>
      <c r="D17" s="2">
        <v>78553.96947947</v>
      </c>
      <c r="E17" s="2">
        <v>801.62340379</v>
      </c>
      <c r="F17" s="2">
        <v>67629.88850779999</v>
      </c>
      <c r="G17" s="2">
        <v>0</v>
      </c>
      <c r="H17" s="1">
        <v>396481.4602459801</v>
      </c>
      <c r="I17" s="2">
        <v>22433.197782209998</v>
      </c>
      <c r="J17" s="2">
        <v>8.58092368</v>
      </c>
      <c r="K17" s="2">
        <v>374032.3287352001</v>
      </c>
      <c r="L17" s="2">
        <v>7.35280489</v>
      </c>
      <c r="M17" s="2">
        <v>37159.65753542</v>
      </c>
      <c r="N17" s="21">
        <v>3831.1685431600004</v>
      </c>
      <c r="O17" s="21"/>
      <c r="P17" s="21">
        <v>33326.04881423</v>
      </c>
      <c r="Q17" s="22">
        <v>2.44017803</v>
      </c>
      <c r="V17" s="33"/>
      <c r="W17" s="33"/>
      <c r="X17" s="33"/>
      <c r="Y17" s="33"/>
    </row>
    <row r="18" spans="1:25" ht="15.75">
      <c r="A18" s="36" t="s">
        <v>16</v>
      </c>
      <c r="B18" s="1">
        <v>436018.2424531099</v>
      </c>
      <c r="C18" s="2">
        <v>34962.56512770001</v>
      </c>
      <c r="D18" s="2">
        <v>15077.17508002</v>
      </c>
      <c r="E18" s="2"/>
      <c r="F18" s="2">
        <v>18960.09004768</v>
      </c>
      <c r="G18" s="2">
        <v>925.3</v>
      </c>
      <c r="H18" s="1">
        <v>401055.6773254099</v>
      </c>
      <c r="I18" s="2">
        <v>25056.21285737</v>
      </c>
      <c r="J18" s="2">
        <v>0.3432678</v>
      </c>
      <c r="K18" s="2">
        <v>375999.1059681399</v>
      </c>
      <c r="L18" s="2">
        <v>0.015232100000000002</v>
      </c>
      <c r="M18" s="2">
        <v>49921.43073565999</v>
      </c>
      <c r="N18" s="21">
        <v>3620.318958659999</v>
      </c>
      <c r="O18" s="21">
        <v>0</v>
      </c>
      <c r="P18" s="21">
        <v>46301.11177699999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627942.47145084</v>
      </c>
      <c r="C19" s="2">
        <v>77726.67905903002</v>
      </c>
      <c r="D19" s="2">
        <v>23326.662308370003</v>
      </c>
      <c r="E19" s="2">
        <v>1670.36231199</v>
      </c>
      <c r="F19" s="2">
        <v>46821.57153758001</v>
      </c>
      <c r="G19" s="2">
        <v>5908.08290109</v>
      </c>
      <c r="H19" s="1">
        <v>550215.79239181</v>
      </c>
      <c r="I19" s="2">
        <v>33152.81889105001</v>
      </c>
      <c r="J19" s="2">
        <v>0.0015417999999999999</v>
      </c>
      <c r="K19" s="2">
        <v>516899.12203912</v>
      </c>
      <c r="L19" s="2">
        <v>163.84991984</v>
      </c>
      <c r="M19" s="2">
        <v>54925.66352197999</v>
      </c>
      <c r="N19" s="21">
        <v>2865.8964112700005</v>
      </c>
      <c r="O19" s="21"/>
      <c r="P19" s="21">
        <v>51960.12551398999</v>
      </c>
      <c r="Q19" s="22">
        <v>99.64159672</v>
      </c>
      <c r="V19" s="33"/>
      <c r="W19" s="33"/>
      <c r="X19" s="33"/>
      <c r="Y19" s="33"/>
    </row>
    <row r="20" spans="1:25" ht="15.75">
      <c r="A20" s="36" t="s">
        <v>18</v>
      </c>
      <c r="B20" s="1">
        <v>568090.39753757</v>
      </c>
      <c r="C20" s="2">
        <v>115577.63124657999</v>
      </c>
      <c r="D20" s="2">
        <v>45887.67018805</v>
      </c>
      <c r="E20" s="2">
        <v>0</v>
      </c>
      <c r="F20" s="2">
        <v>69214.92549237999</v>
      </c>
      <c r="G20" s="2">
        <v>475.03556614999997</v>
      </c>
      <c r="H20" s="1">
        <v>452512.76629098994</v>
      </c>
      <c r="I20" s="2">
        <v>26712.452353569995</v>
      </c>
      <c r="J20" s="2">
        <v>0.00022620000000000002</v>
      </c>
      <c r="K20" s="2">
        <v>425714.17965029995</v>
      </c>
      <c r="L20" s="2">
        <v>86.13406091999998</v>
      </c>
      <c r="M20" s="2">
        <v>40760.05569378001</v>
      </c>
      <c r="N20" s="21">
        <v>3929.98636893</v>
      </c>
      <c r="O20" s="21"/>
      <c r="P20" s="21">
        <v>36767.96961506001</v>
      </c>
      <c r="Q20" s="22">
        <v>62.09970979</v>
      </c>
      <c r="V20" s="33"/>
      <c r="W20" s="33"/>
      <c r="X20" s="33"/>
      <c r="Y20" s="33"/>
    </row>
    <row r="21" spans="1:25" ht="15.75">
      <c r="A21" s="36" t="s">
        <v>19</v>
      </c>
      <c r="B21" s="1">
        <v>263018.22531320003</v>
      </c>
      <c r="C21" s="2">
        <v>68358.54882617001</v>
      </c>
      <c r="D21" s="2">
        <v>28662.32165396</v>
      </c>
      <c r="E21" s="2">
        <v>3396.4183633800003</v>
      </c>
      <c r="F21" s="2">
        <v>36169.809581090005</v>
      </c>
      <c r="G21" s="2">
        <v>129.99922774</v>
      </c>
      <c r="H21" s="1">
        <v>194659.67648703</v>
      </c>
      <c r="I21" s="2">
        <v>11175.71248636</v>
      </c>
      <c r="J21" s="2">
        <v>0.023400709999999998</v>
      </c>
      <c r="K21" s="2">
        <v>183391.82899861998</v>
      </c>
      <c r="L21" s="2">
        <v>92.11160134</v>
      </c>
      <c r="M21" s="2">
        <v>16095.48000407</v>
      </c>
      <c r="N21" s="21">
        <v>1380.22362422</v>
      </c>
      <c r="O21" s="21"/>
      <c r="P21" s="21">
        <v>14715.25637985</v>
      </c>
      <c r="Q21" s="22">
        <v>0</v>
      </c>
      <c r="V21" s="33"/>
      <c r="W21" s="33"/>
      <c r="X21" s="33"/>
      <c r="Y21" s="33"/>
    </row>
    <row r="22" spans="1:25" ht="15.75">
      <c r="A22" s="36" t="s">
        <v>23</v>
      </c>
      <c r="B22" s="1">
        <v>356210.98742378</v>
      </c>
      <c r="C22" s="2">
        <v>9989.76643516</v>
      </c>
      <c r="D22" s="2">
        <v>4813.12382025</v>
      </c>
      <c r="E22" s="2"/>
      <c r="F22" s="2">
        <v>5176.64261491</v>
      </c>
      <c r="G22" s="2"/>
      <c r="H22" s="1">
        <v>346221.22098862</v>
      </c>
      <c r="I22" s="2">
        <v>19944.7695755</v>
      </c>
      <c r="J22" s="2"/>
      <c r="K22" s="2">
        <v>326274.73797033005</v>
      </c>
      <c r="L22" s="2">
        <v>1.7134427899999998</v>
      </c>
      <c r="M22" s="2">
        <v>23455.78819988</v>
      </c>
      <c r="N22" s="21">
        <v>1107.5346893</v>
      </c>
      <c r="O22" s="21"/>
      <c r="P22" s="21">
        <v>22348.25351058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9986448.545592628</v>
      </c>
      <c r="C23" s="2">
        <v>6026847.151685279</v>
      </c>
      <c r="D23" s="2">
        <v>1778902.7375781497</v>
      </c>
      <c r="E23" s="2">
        <v>297886.9536055001</v>
      </c>
      <c r="F23" s="2">
        <v>2843285.7707632296</v>
      </c>
      <c r="G23" s="2">
        <v>1106771.6897383998</v>
      </c>
      <c r="H23" s="1">
        <v>3959601.3939073486</v>
      </c>
      <c r="I23" s="2">
        <v>368634.76290136</v>
      </c>
      <c r="J23" s="2">
        <v>214.76409652999996</v>
      </c>
      <c r="K23" s="2">
        <v>3586165.5663552587</v>
      </c>
      <c r="L23" s="2">
        <v>4586.3005542</v>
      </c>
      <c r="M23" s="2">
        <v>165081.72088353</v>
      </c>
      <c r="N23" s="21">
        <v>13210.556701399999</v>
      </c>
      <c r="O23" s="21">
        <v>208.49965332</v>
      </c>
      <c r="P23" s="21">
        <v>151606.11052056</v>
      </c>
      <c r="Q23" s="22">
        <v>56.55400825</v>
      </c>
      <c r="V23" s="33"/>
      <c r="W23" s="33"/>
      <c r="X23" s="33"/>
      <c r="Y23" s="33"/>
    </row>
    <row r="24" spans="1:25" ht="15.75">
      <c r="A24" s="36" t="s">
        <v>36</v>
      </c>
      <c r="B24" s="1">
        <v>3190425.4730962003</v>
      </c>
      <c r="C24" s="2">
        <v>884952.5575615901</v>
      </c>
      <c r="D24" s="2">
        <v>153825.89323032</v>
      </c>
      <c r="E24" s="2">
        <v>77301.92581514001</v>
      </c>
      <c r="F24" s="2">
        <v>488011.08304824017</v>
      </c>
      <c r="G24" s="2">
        <v>165813.65546789003</v>
      </c>
      <c r="H24" s="1">
        <v>2305472.91553461</v>
      </c>
      <c r="I24" s="2">
        <v>73650.98946776998</v>
      </c>
      <c r="J24" s="2">
        <v>1.7612511000000002</v>
      </c>
      <c r="K24" s="2">
        <v>2231488.6305179996</v>
      </c>
      <c r="L24" s="2">
        <v>331.53429774</v>
      </c>
      <c r="M24" s="2">
        <v>94843.90385979999</v>
      </c>
      <c r="N24" s="21">
        <v>6852.244950900001</v>
      </c>
      <c r="O24" s="21"/>
      <c r="P24" s="21">
        <v>87991.65890889999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1230798.6276435996</v>
      </c>
      <c r="C25" s="5">
        <v>235415.30271863003</v>
      </c>
      <c r="D25" s="5">
        <v>70354.59520577</v>
      </c>
      <c r="E25" s="5">
        <v>2974.8758920500004</v>
      </c>
      <c r="F25" s="5">
        <v>131914.27350684002</v>
      </c>
      <c r="G25" s="5">
        <v>30171.55811397</v>
      </c>
      <c r="H25" s="4">
        <v>995383.3249249696</v>
      </c>
      <c r="I25" s="5">
        <v>68345.31237632001</v>
      </c>
      <c r="J25" s="5">
        <v>13.874781220000001</v>
      </c>
      <c r="K25" s="5">
        <v>926782.5543598596</v>
      </c>
      <c r="L25" s="5">
        <v>241.58340757</v>
      </c>
      <c r="M25" s="5">
        <v>88154.16507106996</v>
      </c>
      <c r="N25" s="24">
        <v>6287.45843278</v>
      </c>
      <c r="O25" s="24">
        <v>7.15307329</v>
      </c>
      <c r="P25" s="24">
        <v>81811.27710620996</v>
      </c>
      <c r="Q25" s="25">
        <v>48.27645879</v>
      </c>
      <c r="V25" s="33"/>
      <c r="W25" s="33"/>
      <c r="X25" s="33"/>
      <c r="Y25" s="33"/>
    </row>
    <row r="26" spans="1:25" ht="15.75">
      <c r="A26" s="26" t="s">
        <v>59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8"/>
      <c r="P26" s="28"/>
      <c r="Q26" s="28"/>
      <c r="V26" s="33"/>
      <c r="W26" s="33"/>
      <c r="X26" s="33"/>
      <c r="Y26" s="33"/>
    </row>
    <row r="27" spans="1:17" ht="15.75">
      <c r="A27" s="26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</row>
    <row r="28" spans="1:12" ht="12.75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7" ht="13.5" customHeight="1">
      <c r="A29" s="26" t="s">
        <v>35</v>
      </c>
      <c r="B29" s="30"/>
      <c r="C29" s="30"/>
      <c r="D29" s="30"/>
      <c r="E29" s="30"/>
      <c r="F29" s="30"/>
      <c r="G29" s="30"/>
    </row>
    <row r="30" spans="1:7" ht="13.5" customHeight="1">
      <c r="A30" s="26"/>
      <c r="B30" s="30"/>
      <c r="C30" s="30"/>
      <c r="D30" s="30"/>
      <c r="E30" s="30"/>
      <c r="F30" s="30"/>
      <c r="G30" s="30"/>
    </row>
  </sheetData>
  <sheetProtection/>
  <mergeCells count="24">
    <mergeCell ref="A1:H1"/>
    <mergeCell ref="P3:Q3"/>
    <mergeCell ref="A4:A7"/>
    <mergeCell ref="B4:B7"/>
    <mergeCell ref="C4:G4"/>
    <mergeCell ref="H4:Q4"/>
    <mergeCell ref="C5:C7"/>
    <mergeCell ref="D5:E5"/>
    <mergeCell ref="F5:G5"/>
    <mergeCell ref="H5:H7"/>
    <mergeCell ref="D6:D7"/>
    <mergeCell ref="E6:E7"/>
    <mergeCell ref="F6:F7"/>
    <mergeCell ref="G6:G7"/>
    <mergeCell ref="I6:I7"/>
    <mergeCell ref="J6:J7"/>
    <mergeCell ref="L6:L7"/>
    <mergeCell ref="M6:M7"/>
    <mergeCell ref="N6:O6"/>
    <mergeCell ref="P6:Q6"/>
    <mergeCell ref="I5:J5"/>
    <mergeCell ref="K5:L5"/>
    <mergeCell ref="M5:Q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0" zoomScaleNormal="70" zoomScalePageLayoutView="0" workbookViewId="0" topLeftCell="A1">
      <selection activeCell="G33" sqref="G33"/>
    </sheetView>
  </sheetViews>
  <sheetFormatPr defaultColWidth="9.00390625" defaultRowHeight="12.75"/>
  <cols>
    <col min="1" max="1" width="32.875" style="9" customWidth="1"/>
    <col min="2" max="2" width="17.12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875" style="9" customWidth="1"/>
    <col min="9" max="9" width="15.875" style="9" customWidth="1"/>
    <col min="10" max="10" width="15.00390625" style="9" customWidth="1"/>
    <col min="11" max="11" width="17.25390625" style="9" customWidth="1"/>
    <col min="12" max="12" width="16.75390625" style="9" customWidth="1"/>
    <col min="13" max="13" width="13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16384" width="9.125" style="9" customWidth="1"/>
  </cols>
  <sheetData>
    <row r="1" spans="1:12" ht="18">
      <c r="A1" s="53" t="s">
        <v>47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57" t="s">
        <v>5</v>
      </c>
      <c r="B4" s="57" t="s">
        <v>0</v>
      </c>
      <c r="C4" s="59" t="s">
        <v>26</v>
      </c>
      <c r="D4" s="59"/>
      <c r="E4" s="59"/>
      <c r="F4" s="59"/>
      <c r="G4" s="59"/>
      <c r="H4" s="59" t="s">
        <v>27</v>
      </c>
      <c r="I4" s="60"/>
      <c r="J4" s="60"/>
      <c r="K4" s="60"/>
      <c r="L4" s="60"/>
      <c r="M4" s="60"/>
      <c r="N4" s="60"/>
      <c r="O4" s="60"/>
      <c r="P4" s="60"/>
      <c r="Q4" s="60"/>
    </row>
    <row r="5" spans="1:17" ht="15.75">
      <c r="A5" s="57"/>
      <c r="B5" s="57"/>
      <c r="C5" s="57" t="s">
        <v>8</v>
      </c>
      <c r="D5" s="59" t="s">
        <v>1</v>
      </c>
      <c r="E5" s="59"/>
      <c r="F5" s="59" t="s">
        <v>2</v>
      </c>
      <c r="G5" s="59"/>
      <c r="H5" s="57" t="s">
        <v>8</v>
      </c>
      <c r="I5" s="59" t="s">
        <v>1</v>
      </c>
      <c r="J5" s="59"/>
      <c r="K5" s="59" t="s">
        <v>2</v>
      </c>
      <c r="L5" s="48"/>
      <c r="M5" s="58" t="s">
        <v>34</v>
      </c>
      <c r="N5" s="58"/>
      <c r="O5" s="58"/>
      <c r="P5" s="58"/>
      <c r="Q5" s="58"/>
    </row>
    <row r="6" spans="1:17" ht="15.75">
      <c r="A6" s="57"/>
      <c r="B6" s="57"/>
      <c r="C6" s="57"/>
      <c r="D6" s="57" t="s">
        <v>3</v>
      </c>
      <c r="E6" s="57" t="s">
        <v>4</v>
      </c>
      <c r="F6" s="57" t="s">
        <v>3</v>
      </c>
      <c r="G6" s="57" t="s">
        <v>4</v>
      </c>
      <c r="H6" s="57"/>
      <c r="I6" s="57" t="s">
        <v>3</v>
      </c>
      <c r="J6" s="57" t="s">
        <v>4</v>
      </c>
      <c r="K6" s="57" t="s">
        <v>3</v>
      </c>
      <c r="L6" s="61" t="s">
        <v>4</v>
      </c>
      <c r="M6" s="57" t="s">
        <v>8</v>
      </c>
      <c r="N6" s="59" t="s">
        <v>1</v>
      </c>
      <c r="O6" s="59"/>
      <c r="P6" s="59" t="s">
        <v>2</v>
      </c>
      <c r="Q6" s="59"/>
    </row>
    <row r="7" spans="1:17" ht="31.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61"/>
      <c r="M7" s="57"/>
      <c r="N7" s="7" t="s">
        <v>3</v>
      </c>
      <c r="O7" s="7" t="s">
        <v>4</v>
      </c>
      <c r="P7" s="7" t="s">
        <v>3</v>
      </c>
      <c r="Q7" s="7" t="s">
        <v>4</v>
      </c>
    </row>
    <row r="8" spans="1:17" ht="15.75">
      <c r="A8" s="14" t="s">
        <v>21</v>
      </c>
      <c r="B8" s="15">
        <v>18502803.076052412</v>
      </c>
      <c r="C8" s="16">
        <v>7714746.055931449</v>
      </c>
      <c r="D8" s="16">
        <v>1963206.5259770302</v>
      </c>
      <c r="E8" s="16">
        <v>289601.38999760995</v>
      </c>
      <c r="F8" s="16">
        <v>3974164.202224879</v>
      </c>
      <c r="G8" s="17">
        <v>1487773.9377319298</v>
      </c>
      <c r="H8" s="16">
        <v>10788057.020120962</v>
      </c>
      <c r="I8" s="16">
        <v>622945.8355207001</v>
      </c>
      <c r="J8" s="16">
        <v>1343.7015040500003</v>
      </c>
      <c r="K8" s="16">
        <v>10145620.599965291</v>
      </c>
      <c r="L8" s="16">
        <v>18146.883130920003</v>
      </c>
      <c r="M8" s="18">
        <v>699576.79608884</v>
      </c>
      <c r="N8" s="18">
        <v>60525.097552620005</v>
      </c>
      <c r="O8" s="18">
        <v>1121.6998286099997</v>
      </c>
      <c r="P8" s="18">
        <v>636828.1669638499</v>
      </c>
      <c r="Q8" s="19">
        <v>1101.83174376</v>
      </c>
    </row>
    <row r="9" spans="1:17" ht="15.75">
      <c r="A9" s="20" t="s">
        <v>9</v>
      </c>
      <c r="B9" s="1">
        <v>316629.20971756004</v>
      </c>
      <c r="C9" s="2">
        <v>73763.34460615</v>
      </c>
      <c r="D9" s="2">
        <v>17979.29103024</v>
      </c>
      <c r="E9" s="2">
        <v>10766.57651289</v>
      </c>
      <c r="F9" s="2">
        <v>44702.82937787</v>
      </c>
      <c r="G9" s="3">
        <v>314.64768515</v>
      </c>
      <c r="H9" s="2">
        <v>242865.86511141004</v>
      </c>
      <c r="I9" s="2">
        <v>9321.672456609998</v>
      </c>
      <c r="J9" s="2">
        <v>1.23416637</v>
      </c>
      <c r="K9" s="2">
        <v>233510.13569612004</v>
      </c>
      <c r="L9" s="2">
        <v>32.822792310000004</v>
      </c>
      <c r="M9" s="21">
        <v>22604.826887360003</v>
      </c>
      <c r="N9" s="21">
        <v>2491.44416778</v>
      </c>
      <c r="O9" s="21"/>
      <c r="P9" s="21">
        <v>20109.98853162</v>
      </c>
      <c r="Q9" s="22">
        <v>3.39418796</v>
      </c>
    </row>
    <row r="10" spans="1:17" ht="15.75">
      <c r="A10" s="20" t="s">
        <v>6</v>
      </c>
      <c r="B10" s="1">
        <v>582293.71099626</v>
      </c>
      <c r="C10" s="2">
        <v>116189.58524538</v>
      </c>
      <c r="D10" s="2">
        <v>53514.732245700005</v>
      </c>
      <c r="E10" s="2">
        <v>924.8904</v>
      </c>
      <c r="F10" s="2">
        <v>61264.268111569996</v>
      </c>
      <c r="G10" s="3">
        <v>485.69448811</v>
      </c>
      <c r="H10" s="2">
        <v>466104.12575088005</v>
      </c>
      <c r="I10" s="2">
        <v>19378.464686310002</v>
      </c>
      <c r="J10" s="2">
        <v>0.49062362</v>
      </c>
      <c r="K10" s="2">
        <v>446691.56719858</v>
      </c>
      <c r="L10" s="2">
        <v>33.60324237</v>
      </c>
      <c r="M10" s="21">
        <v>41479.92703784</v>
      </c>
      <c r="N10" s="21">
        <v>2781.4334345099996</v>
      </c>
      <c r="O10" s="21"/>
      <c r="P10" s="21">
        <v>38698.493603330004</v>
      </c>
      <c r="Q10" s="22"/>
    </row>
    <row r="11" spans="1:17" ht="15.75">
      <c r="A11" s="20" t="s">
        <v>10</v>
      </c>
      <c r="B11" s="1">
        <v>456773.8727200399</v>
      </c>
      <c r="C11" s="2">
        <v>64044.86235798002</v>
      </c>
      <c r="D11" s="2">
        <v>26100.905866500005</v>
      </c>
      <c r="E11" s="2"/>
      <c r="F11" s="2">
        <v>37890.66599833001</v>
      </c>
      <c r="G11" s="3">
        <v>53.290493149999996</v>
      </c>
      <c r="H11" s="2">
        <v>392729.01036205987</v>
      </c>
      <c r="I11" s="2">
        <v>16297.904034709998</v>
      </c>
      <c r="J11" s="2">
        <v>0.38676992000000004</v>
      </c>
      <c r="K11" s="2">
        <v>376273.3646494799</v>
      </c>
      <c r="L11" s="2">
        <v>157.35490794999998</v>
      </c>
      <c r="M11" s="21">
        <v>27665.40753354</v>
      </c>
      <c r="N11" s="21">
        <v>1624.1642690400001</v>
      </c>
      <c r="O11" s="21"/>
      <c r="P11" s="21">
        <v>26036.39523025</v>
      </c>
      <c r="Q11" s="22">
        <v>4.84803425</v>
      </c>
    </row>
    <row r="12" spans="1:17" ht="15.75">
      <c r="A12" s="20" t="s">
        <v>11</v>
      </c>
      <c r="B12" s="1">
        <v>510454.62669742</v>
      </c>
      <c r="C12" s="2">
        <v>107085.90425600998</v>
      </c>
      <c r="D12" s="2">
        <v>39683.95968151999</v>
      </c>
      <c r="E12" s="2">
        <v>2959.1036729099997</v>
      </c>
      <c r="F12" s="2">
        <v>53563.395670189995</v>
      </c>
      <c r="G12" s="3">
        <v>10879.44523139</v>
      </c>
      <c r="H12" s="2">
        <v>403368.72244141006</v>
      </c>
      <c r="I12" s="2">
        <v>17797.648432519996</v>
      </c>
      <c r="J12" s="2">
        <v>2.4655463799999997</v>
      </c>
      <c r="K12" s="2">
        <v>385515.40133477</v>
      </c>
      <c r="L12" s="2">
        <v>53.207127740000004</v>
      </c>
      <c r="M12" s="21">
        <v>34522.225475299994</v>
      </c>
      <c r="N12" s="21">
        <v>1807.46423153</v>
      </c>
      <c r="O12" s="21"/>
      <c r="P12" s="21">
        <v>32703.992544549994</v>
      </c>
      <c r="Q12" s="22">
        <v>10.76869922</v>
      </c>
    </row>
    <row r="13" spans="1:17" ht="15.75">
      <c r="A13" s="20" t="s">
        <v>12</v>
      </c>
      <c r="B13" s="1">
        <v>728896.48471297</v>
      </c>
      <c r="C13" s="2">
        <v>150735.50163219</v>
      </c>
      <c r="D13" s="2">
        <v>63074.34350473999</v>
      </c>
      <c r="E13" s="2">
        <v>2889.8133886</v>
      </c>
      <c r="F13" s="2">
        <v>69028.65993464</v>
      </c>
      <c r="G13" s="3">
        <v>15742.68480421</v>
      </c>
      <c r="H13" s="2">
        <v>578160.98308078</v>
      </c>
      <c r="I13" s="2">
        <v>23137.123412300003</v>
      </c>
      <c r="J13" s="2">
        <v>14.423974</v>
      </c>
      <c r="K13" s="2">
        <v>554174.7952073499</v>
      </c>
      <c r="L13" s="2">
        <v>834.64048713</v>
      </c>
      <c r="M13" s="21">
        <v>48720.69345521001</v>
      </c>
      <c r="N13" s="21">
        <v>4895.04641775</v>
      </c>
      <c r="O13" s="21">
        <v>13.225218</v>
      </c>
      <c r="P13" s="21">
        <v>43617.87956493001</v>
      </c>
      <c r="Q13" s="22">
        <v>194.54225453</v>
      </c>
    </row>
    <row r="14" spans="1:17" ht="15.75">
      <c r="A14" s="20" t="s">
        <v>7</v>
      </c>
      <c r="B14" s="1">
        <v>398903.11870377004</v>
      </c>
      <c r="C14" s="2">
        <v>43621.72267044999</v>
      </c>
      <c r="D14" s="2">
        <v>16823.103004309996</v>
      </c>
      <c r="E14" s="2"/>
      <c r="F14" s="2">
        <v>26798.619666139995</v>
      </c>
      <c r="G14" s="3">
        <v>0</v>
      </c>
      <c r="H14" s="2">
        <v>355281.39603332005</v>
      </c>
      <c r="I14" s="2">
        <v>17703.5845108</v>
      </c>
      <c r="J14" s="2">
        <v>0.17137371</v>
      </c>
      <c r="K14" s="2">
        <v>337525.07456735004</v>
      </c>
      <c r="L14" s="2">
        <v>52.565581460000004</v>
      </c>
      <c r="M14" s="21">
        <v>38206.807697430006</v>
      </c>
      <c r="N14" s="21">
        <v>3279.4156390200005</v>
      </c>
      <c r="O14" s="21"/>
      <c r="P14" s="21">
        <v>34927.392058410005</v>
      </c>
      <c r="Q14" s="22"/>
    </row>
    <row r="15" spans="1:17" ht="15.75">
      <c r="A15" s="20" t="s">
        <v>13</v>
      </c>
      <c r="B15" s="1">
        <v>448683.46575676</v>
      </c>
      <c r="C15" s="2">
        <v>154445.32377313</v>
      </c>
      <c r="D15" s="2">
        <v>64875.082446939996</v>
      </c>
      <c r="E15" s="2">
        <v>382.762</v>
      </c>
      <c r="F15" s="2">
        <v>54445.576556509994</v>
      </c>
      <c r="G15" s="3">
        <v>34741.90276967999</v>
      </c>
      <c r="H15" s="2">
        <v>294238.14198362996</v>
      </c>
      <c r="I15" s="2">
        <v>12665.810214520003</v>
      </c>
      <c r="J15" s="2">
        <v>9.050482220000001</v>
      </c>
      <c r="K15" s="2">
        <v>281422.29455418</v>
      </c>
      <c r="L15" s="2">
        <v>140.98673270999998</v>
      </c>
      <c r="M15" s="21">
        <v>27891.69874435</v>
      </c>
      <c r="N15" s="21">
        <v>2317.97805655</v>
      </c>
      <c r="O15" s="21">
        <v>8.93718773</v>
      </c>
      <c r="P15" s="21">
        <v>25564.78350007</v>
      </c>
      <c r="Q15" s="22"/>
    </row>
    <row r="16" spans="1:17" ht="15.75">
      <c r="A16" s="20" t="s">
        <v>14</v>
      </c>
      <c r="B16" s="1">
        <v>958971.9464220302</v>
      </c>
      <c r="C16" s="2">
        <v>252904.68256495002</v>
      </c>
      <c r="D16" s="2">
        <v>69394.85735575002</v>
      </c>
      <c r="E16" s="2">
        <v>13438.5</v>
      </c>
      <c r="F16" s="2">
        <v>130236.36319310001</v>
      </c>
      <c r="G16" s="3">
        <v>39834.9620161</v>
      </c>
      <c r="H16" s="2">
        <v>706067.2638570801</v>
      </c>
      <c r="I16" s="2">
        <v>28668.340478809994</v>
      </c>
      <c r="J16" s="2">
        <v>59.59939894</v>
      </c>
      <c r="K16" s="2">
        <v>676776.6390501101</v>
      </c>
      <c r="L16" s="2">
        <v>562.68492922</v>
      </c>
      <c r="M16" s="21">
        <v>39984.039745810005</v>
      </c>
      <c r="N16" s="21">
        <v>3721.37986834</v>
      </c>
      <c r="O16" s="21">
        <v>56.79570044</v>
      </c>
      <c r="P16" s="21">
        <v>35854.979072430004</v>
      </c>
      <c r="Q16" s="22">
        <v>350.8851046</v>
      </c>
    </row>
    <row r="17" spans="1:17" ht="15.75">
      <c r="A17" s="20" t="s">
        <v>15</v>
      </c>
      <c r="B17" s="1">
        <v>455812.95462002</v>
      </c>
      <c r="C17" s="2">
        <v>151754.7224395</v>
      </c>
      <c r="D17" s="2">
        <v>78682.30231096</v>
      </c>
      <c r="E17" s="2">
        <v>529.33186863</v>
      </c>
      <c r="F17" s="2">
        <v>72324.99397641001</v>
      </c>
      <c r="G17" s="3">
        <v>218.0942835</v>
      </c>
      <c r="H17" s="2">
        <v>304058.23218052</v>
      </c>
      <c r="I17" s="2">
        <v>12242.693710329999</v>
      </c>
      <c r="J17" s="2">
        <v>9.420086069999998</v>
      </c>
      <c r="K17" s="2">
        <v>291799.97446229</v>
      </c>
      <c r="L17" s="2">
        <v>6.14392183</v>
      </c>
      <c r="M17" s="21">
        <v>27181.112514189997</v>
      </c>
      <c r="N17" s="21">
        <v>2739.9443059500004</v>
      </c>
      <c r="O17" s="21"/>
      <c r="P17" s="21">
        <v>24438.881777509996</v>
      </c>
      <c r="Q17" s="22">
        <v>2.28643073</v>
      </c>
    </row>
    <row r="18" spans="1:17" ht="15.75">
      <c r="A18" s="20" t="s">
        <v>16</v>
      </c>
      <c r="B18" s="1">
        <v>367081.7955806499</v>
      </c>
      <c r="C18" s="2">
        <v>55854.73305272</v>
      </c>
      <c r="D18" s="2">
        <v>11817.042599690001</v>
      </c>
      <c r="E18" s="2"/>
      <c r="F18" s="2">
        <v>19301.78423403</v>
      </c>
      <c r="G18" s="3">
        <v>24735.906219</v>
      </c>
      <c r="H18" s="2">
        <v>311227.0625279299</v>
      </c>
      <c r="I18" s="2">
        <v>15749.673661489998</v>
      </c>
      <c r="J18" s="2">
        <v>0.13146995</v>
      </c>
      <c r="K18" s="2">
        <v>295470.3431321799</v>
      </c>
      <c r="L18" s="2">
        <v>6.91426431</v>
      </c>
      <c r="M18" s="21">
        <v>34641.864232160005</v>
      </c>
      <c r="N18" s="21">
        <v>2742.12585357</v>
      </c>
      <c r="O18" s="21"/>
      <c r="P18" s="21">
        <v>31899.738378590002</v>
      </c>
      <c r="Q18" s="22"/>
    </row>
    <row r="19" spans="1:17" ht="15.75">
      <c r="A19" s="20" t="s">
        <v>17</v>
      </c>
      <c r="B19" s="1">
        <v>503888.47846966004</v>
      </c>
      <c r="C19" s="2">
        <v>69640.03454009</v>
      </c>
      <c r="D19" s="2">
        <v>22548.517075440002</v>
      </c>
      <c r="E19" s="2">
        <v>1435.06847454</v>
      </c>
      <c r="F19" s="2">
        <v>40221.41926173999</v>
      </c>
      <c r="G19" s="3">
        <v>5435.02972837</v>
      </c>
      <c r="H19" s="2">
        <v>434248.44392957</v>
      </c>
      <c r="I19" s="2">
        <v>19978.770879009997</v>
      </c>
      <c r="J19" s="2">
        <v>1.0837670400000001</v>
      </c>
      <c r="K19" s="2">
        <v>414072.07747171</v>
      </c>
      <c r="L19" s="2">
        <v>196.51181181</v>
      </c>
      <c r="M19" s="21">
        <v>38719.9228494</v>
      </c>
      <c r="N19" s="21">
        <v>2247.15667998</v>
      </c>
      <c r="O19" s="21"/>
      <c r="P19" s="21">
        <v>36372.1105386</v>
      </c>
      <c r="Q19" s="22">
        <v>100.65563082</v>
      </c>
    </row>
    <row r="20" spans="1:17" ht="15.75">
      <c r="A20" s="20" t="s">
        <v>18</v>
      </c>
      <c r="B20" s="1">
        <v>508399.90417462005</v>
      </c>
      <c r="C20" s="2">
        <v>157807.03770700004</v>
      </c>
      <c r="D20" s="2">
        <v>47268.73957822002</v>
      </c>
      <c r="E20" s="2">
        <v>30.32071533</v>
      </c>
      <c r="F20" s="2">
        <v>82610.25142078001</v>
      </c>
      <c r="G20" s="3">
        <v>27897.72599267</v>
      </c>
      <c r="H20" s="2">
        <v>350592.86646762</v>
      </c>
      <c r="I20" s="2">
        <v>15056.689354329998</v>
      </c>
      <c r="J20" s="2">
        <v>0.08681302</v>
      </c>
      <c r="K20" s="2">
        <v>335083.86911285</v>
      </c>
      <c r="L20" s="2">
        <v>452.22118742</v>
      </c>
      <c r="M20" s="21">
        <v>28807.740426310007</v>
      </c>
      <c r="N20" s="21">
        <v>3128.21060512</v>
      </c>
      <c r="O20" s="21"/>
      <c r="P20" s="21">
        <v>25468.682617270006</v>
      </c>
      <c r="Q20" s="22">
        <v>210.84720392000003</v>
      </c>
    </row>
    <row r="21" spans="1:17" ht="15.75">
      <c r="A21" s="20" t="s">
        <v>19</v>
      </c>
      <c r="B21" s="1">
        <v>230953.85489939002</v>
      </c>
      <c r="C21" s="2">
        <v>70508.30598209001</v>
      </c>
      <c r="D21" s="2">
        <v>30027.169198710002</v>
      </c>
      <c r="E21" s="2">
        <v>1550.22145632</v>
      </c>
      <c r="F21" s="2">
        <v>38833.849224310005</v>
      </c>
      <c r="G21" s="3">
        <v>97.06610275</v>
      </c>
      <c r="H21" s="2">
        <v>160445.5489173</v>
      </c>
      <c r="I21" s="2">
        <v>7149.46315273</v>
      </c>
      <c r="J21" s="2">
        <v>900.3375299200001</v>
      </c>
      <c r="K21" s="2">
        <v>152200.04561762</v>
      </c>
      <c r="L21" s="2">
        <v>195.70261703</v>
      </c>
      <c r="M21" s="21">
        <v>15779.269286470004</v>
      </c>
      <c r="N21" s="21">
        <v>2231.68014478</v>
      </c>
      <c r="O21" s="21">
        <v>896</v>
      </c>
      <c r="P21" s="21">
        <v>12642.653414850003</v>
      </c>
      <c r="Q21" s="22">
        <v>8.93572684</v>
      </c>
    </row>
    <row r="22" spans="1:17" ht="15.75">
      <c r="A22" s="20" t="s">
        <v>23</v>
      </c>
      <c r="B22" s="1">
        <v>238735.25879437</v>
      </c>
      <c r="C22" s="2">
        <v>4377.31995736</v>
      </c>
      <c r="D22" s="2">
        <v>1130.88583046</v>
      </c>
      <c r="E22" s="2"/>
      <c r="F22" s="2">
        <v>3246.4341269000006</v>
      </c>
      <c r="G22" s="3"/>
      <c r="H22" s="2">
        <v>234357.93883700998</v>
      </c>
      <c r="I22" s="2">
        <v>6128.062171880001</v>
      </c>
      <c r="J22" s="2">
        <v>0.40101499</v>
      </c>
      <c r="K22" s="2">
        <v>228216.33261071995</v>
      </c>
      <c r="L22" s="2">
        <v>13.14303942</v>
      </c>
      <c r="M22" s="21">
        <v>13032.50881845</v>
      </c>
      <c r="N22" s="21">
        <v>545.9061303800001</v>
      </c>
      <c r="O22" s="21"/>
      <c r="P22" s="21">
        <v>12486.60268807</v>
      </c>
      <c r="Q22" s="22"/>
    </row>
    <row r="23" spans="1:17" ht="15.75">
      <c r="A23" s="20" t="s">
        <v>20</v>
      </c>
      <c r="B23" s="1">
        <v>8280039.96208393</v>
      </c>
      <c r="C23" s="2">
        <v>5177742.158367029</v>
      </c>
      <c r="D23" s="2">
        <v>1218702.5788074601</v>
      </c>
      <c r="E23" s="2">
        <v>231043.27180185998</v>
      </c>
      <c r="F23" s="2">
        <v>2637529.319778929</v>
      </c>
      <c r="G23" s="3">
        <v>1090466.98797878</v>
      </c>
      <c r="H23" s="2">
        <v>3102297.8037169008</v>
      </c>
      <c r="I23" s="2">
        <v>310393.59320298006</v>
      </c>
      <c r="J23" s="2">
        <v>256.22483641</v>
      </c>
      <c r="K23" s="2">
        <v>2777489.8865678404</v>
      </c>
      <c r="L23" s="2">
        <v>14158.099109670002</v>
      </c>
      <c r="M23" s="21">
        <v>129682.60824051998</v>
      </c>
      <c r="N23" s="21">
        <v>12208.616023530003</v>
      </c>
      <c r="O23" s="21">
        <v>140.03933991999997</v>
      </c>
      <c r="P23" s="21">
        <v>117211.28838272998</v>
      </c>
      <c r="Q23" s="22">
        <v>122.66449434</v>
      </c>
    </row>
    <row r="24" spans="1:17" ht="15.75">
      <c r="A24" s="20" t="s">
        <v>24</v>
      </c>
      <c r="B24" s="1">
        <v>2543902.21701625</v>
      </c>
      <c r="C24" s="2">
        <v>836433.1181581699</v>
      </c>
      <c r="D24" s="2">
        <v>124482.92523704999</v>
      </c>
      <c r="E24" s="2">
        <v>18264.91856381</v>
      </c>
      <c r="F24" s="2">
        <v>496949.47985328996</v>
      </c>
      <c r="G24" s="3">
        <v>196735.79450401998</v>
      </c>
      <c r="H24" s="2">
        <v>1707469.0988580799</v>
      </c>
      <c r="I24" s="2">
        <v>45492.274614120004</v>
      </c>
      <c r="J24" s="2">
        <v>67.73952187</v>
      </c>
      <c r="K24" s="2">
        <v>1661461.27804786</v>
      </c>
      <c r="L24" s="2">
        <v>447.80667423</v>
      </c>
      <c r="M24" s="21">
        <v>68751.83738150999</v>
      </c>
      <c r="N24" s="21">
        <v>5961.26740434</v>
      </c>
      <c r="O24" s="21"/>
      <c r="P24" s="21">
        <v>62790.56997716999</v>
      </c>
      <c r="Q24" s="22"/>
    </row>
    <row r="25" spans="1:17" ht="15.75">
      <c r="A25" s="23" t="s">
        <v>22</v>
      </c>
      <c r="B25" s="4">
        <v>972382.2146867102</v>
      </c>
      <c r="C25" s="5">
        <v>227837.69862125</v>
      </c>
      <c r="D25" s="5">
        <v>77100.09020333999</v>
      </c>
      <c r="E25" s="5">
        <v>5386.611142719999</v>
      </c>
      <c r="F25" s="5">
        <v>105216.29184014</v>
      </c>
      <c r="G25" s="6">
        <v>40134.705435050004</v>
      </c>
      <c r="H25" s="5">
        <v>744544.5160654602</v>
      </c>
      <c r="I25" s="5">
        <v>45784.06654725</v>
      </c>
      <c r="J25" s="5">
        <v>20.454129619999996</v>
      </c>
      <c r="K25" s="5">
        <v>697937.5206842802</v>
      </c>
      <c r="L25" s="5">
        <v>802.4747043100001</v>
      </c>
      <c r="M25" s="24">
        <v>61904.30576299001</v>
      </c>
      <c r="N25" s="24">
        <v>5801.86432045</v>
      </c>
      <c r="O25" s="24">
        <v>6.70238252</v>
      </c>
      <c r="P25" s="24">
        <v>56003.735083470005</v>
      </c>
      <c r="Q25" s="25">
        <v>92.00397654999999</v>
      </c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9"/>
      <c r="B29" s="30"/>
      <c r="C29" s="30"/>
      <c r="D29" s="30"/>
      <c r="E29" s="30"/>
      <c r="F29" s="30"/>
      <c r="G29" s="30"/>
    </row>
  </sheetData>
  <sheetProtection/>
  <mergeCells count="24">
    <mergeCell ref="P3:Q3"/>
    <mergeCell ref="H4:Q4"/>
    <mergeCell ref="L6:L7"/>
    <mergeCell ref="M6:M7"/>
    <mergeCell ref="N6:O6"/>
    <mergeCell ref="K6:K7"/>
    <mergeCell ref="K5:L5"/>
    <mergeCell ref="A1:H1"/>
    <mergeCell ref="A4:A7"/>
    <mergeCell ref="B4:B7"/>
    <mergeCell ref="D5:E5"/>
    <mergeCell ref="F5:G5"/>
    <mergeCell ref="I5:J5"/>
    <mergeCell ref="C4:G4"/>
    <mergeCell ref="D6:D7"/>
    <mergeCell ref="E6:E7"/>
    <mergeCell ref="F6:F7"/>
    <mergeCell ref="C5:C7"/>
    <mergeCell ref="H5:H7"/>
    <mergeCell ref="M5:Q5"/>
    <mergeCell ref="G6:G7"/>
    <mergeCell ref="I6:I7"/>
    <mergeCell ref="J6:J7"/>
    <mergeCell ref="P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0" zoomScaleNormal="70" zoomScalePageLayoutView="0" workbookViewId="0" topLeftCell="A1">
      <selection activeCell="G19" sqref="G19"/>
    </sheetView>
  </sheetViews>
  <sheetFormatPr defaultColWidth="9.00390625" defaultRowHeight="12.75"/>
  <cols>
    <col min="1" max="1" width="32.875" style="9" customWidth="1"/>
    <col min="2" max="2" width="15.7539062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875" style="9" customWidth="1"/>
    <col min="9" max="9" width="15.875" style="9" customWidth="1"/>
    <col min="10" max="10" width="15.00390625" style="9" customWidth="1"/>
    <col min="11" max="11" width="17.25390625" style="9" customWidth="1"/>
    <col min="12" max="12" width="16.75390625" style="9" customWidth="1"/>
    <col min="13" max="13" width="13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16384" width="9.125" style="9" customWidth="1"/>
  </cols>
  <sheetData>
    <row r="1" spans="1:12" ht="18">
      <c r="A1" s="53" t="s">
        <v>48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57" t="s">
        <v>5</v>
      </c>
      <c r="B4" s="57" t="s">
        <v>0</v>
      </c>
      <c r="C4" s="59" t="s">
        <v>26</v>
      </c>
      <c r="D4" s="59"/>
      <c r="E4" s="59"/>
      <c r="F4" s="59"/>
      <c r="G4" s="59"/>
      <c r="H4" s="59" t="s">
        <v>27</v>
      </c>
      <c r="I4" s="60"/>
      <c r="J4" s="60"/>
      <c r="K4" s="60"/>
      <c r="L4" s="60"/>
      <c r="M4" s="60"/>
      <c r="N4" s="60"/>
      <c r="O4" s="60"/>
      <c r="P4" s="60"/>
      <c r="Q4" s="60"/>
    </row>
    <row r="5" spans="1:17" ht="15.75">
      <c r="A5" s="57"/>
      <c r="B5" s="57"/>
      <c r="C5" s="57" t="s">
        <v>8</v>
      </c>
      <c r="D5" s="59" t="s">
        <v>1</v>
      </c>
      <c r="E5" s="59"/>
      <c r="F5" s="59" t="s">
        <v>2</v>
      </c>
      <c r="G5" s="59"/>
      <c r="H5" s="57" t="s">
        <v>8</v>
      </c>
      <c r="I5" s="59" t="s">
        <v>1</v>
      </c>
      <c r="J5" s="59"/>
      <c r="K5" s="59" t="s">
        <v>2</v>
      </c>
      <c r="L5" s="48"/>
      <c r="M5" s="58" t="s">
        <v>34</v>
      </c>
      <c r="N5" s="58"/>
      <c r="O5" s="58"/>
      <c r="P5" s="58"/>
      <c r="Q5" s="58"/>
    </row>
    <row r="6" spans="1:17" ht="15.75">
      <c r="A6" s="57"/>
      <c r="B6" s="57"/>
      <c r="C6" s="57"/>
      <c r="D6" s="57" t="s">
        <v>3</v>
      </c>
      <c r="E6" s="57" t="s">
        <v>4</v>
      </c>
      <c r="F6" s="57" t="s">
        <v>3</v>
      </c>
      <c r="G6" s="57" t="s">
        <v>4</v>
      </c>
      <c r="H6" s="57"/>
      <c r="I6" s="57" t="s">
        <v>3</v>
      </c>
      <c r="J6" s="57" t="s">
        <v>4</v>
      </c>
      <c r="K6" s="57" t="s">
        <v>3</v>
      </c>
      <c r="L6" s="61" t="s">
        <v>4</v>
      </c>
      <c r="M6" s="57" t="s">
        <v>8</v>
      </c>
      <c r="N6" s="59" t="s">
        <v>1</v>
      </c>
      <c r="O6" s="59"/>
      <c r="P6" s="59" t="s">
        <v>2</v>
      </c>
      <c r="Q6" s="59"/>
    </row>
    <row r="7" spans="1:17" ht="31.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61"/>
      <c r="M7" s="57"/>
      <c r="N7" s="7" t="s">
        <v>3</v>
      </c>
      <c r="O7" s="7" t="s">
        <v>4</v>
      </c>
      <c r="P7" s="7" t="s">
        <v>3</v>
      </c>
      <c r="Q7" s="7" t="s">
        <v>4</v>
      </c>
    </row>
    <row r="8" spans="1:17" ht="15.75">
      <c r="A8" s="14" t="s">
        <v>21</v>
      </c>
      <c r="B8" s="15">
        <v>19105603.59650879</v>
      </c>
      <c r="C8" s="16">
        <v>8073149.178996141</v>
      </c>
      <c r="D8" s="16">
        <v>2132379.26331435</v>
      </c>
      <c r="E8" s="16">
        <v>383632.81535804</v>
      </c>
      <c r="F8" s="16">
        <v>3932540.5706082406</v>
      </c>
      <c r="G8" s="17">
        <v>1624596.5297155099</v>
      </c>
      <c r="H8" s="16">
        <v>11032454.41751265</v>
      </c>
      <c r="I8" s="16">
        <v>646601.5590713499</v>
      </c>
      <c r="J8" s="16">
        <v>1315.80711357</v>
      </c>
      <c r="K8" s="16">
        <v>10364707.53082295</v>
      </c>
      <c r="L8" s="16">
        <v>19829.520504779997</v>
      </c>
      <c r="M8" s="18">
        <v>720375.95515691</v>
      </c>
      <c r="N8" s="18">
        <v>63416.71375165</v>
      </c>
      <c r="O8" s="18">
        <v>1049.7194037000002</v>
      </c>
      <c r="P8" s="18">
        <v>654661.81711663</v>
      </c>
      <c r="Q8" s="19">
        <v>1247.70488493</v>
      </c>
    </row>
    <row r="9" spans="1:17" ht="15.75">
      <c r="A9" s="20" t="s">
        <v>9</v>
      </c>
      <c r="B9" s="1">
        <v>321005.87451702</v>
      </c>
      <c r="C9" s="2">
        <v>73236.00621087</v>
      </c>
      <c r="D9" s="2">
        <v>17500.026842370004</v>
      </c>
      <c r="E9" s="2">
        <v>12270.27367665</v>
      </c>
      <c r="F9" s="2">
        <v>43106.24926104999</v>
      </c>
      <c r="G9" s="3">
        <v>359.4564308</v>
      </c>
      <c r="H9" s="2">
        <v>247769.86830615002</v>
      </c>
      <c r="I9" s="2">
        <v>9542.901368780002</v>
      </c>
      <c r="J9" s="2">
        <v>1.19216276</v>
      </c>
      <c r="K9" s="2">
        <v>238188.38806817</v>
      </c>
      <c r="L9" s="2">
        <v>37.386706440000005</v>
      </c>
      <c r="M9" s="21">
        <v>22465.205705559994</v>
      </c>
      <c r="N9" s="21">
        <v>2522.2815395199996</v>
      </c>
      <c r="O9" s="21"/>
      <c r="P9" s="21">
        <v>19939.048449689995</v>
      </c>
      <c r="Q9" s="22">
        <v>3.8757163500000003</v>
      </c>
    </row>
    <row r="10" spans="1:17" ht="15.75">
      <c r="A10" s="20" t="s">
        <v>6</v>
      </c>
      <c r="B10" s="1">
        <v>593454.34614311</v>
      </c>
      <c r="C10" s="2">
        <v>118915.06842698996</v>
      </c>
      <c r="D10" s="2">
        <v>56567.973054069975</v>
      </c>
      <c r="E10" s="2">
        <v>761.16477195</v>
      </c>
      <c r="F10" s="2">
        <v>61042.06009741999</v>
      </c>
      <c r="G10" s="3">
        <v>543.87050355</v>
      </c>
      <c r="H10" s="2">
        <v>474539.27771612</v>
      </c>
      <c r="I10" s="2">
        <v>20026.056623329998</v>
      </c>
      <c r="J10" s="2">
        <v>0.22597583000000002</v>
      </c>
      <c r="K10" s="2">
        <v>454474.46498299</v>
      </c>
      <c r="L10" s="2">
        <v>38.53013397</v>
      </c>
      <c r="M10" s="21">
        <v>43436.323550910005</v>
      </c>
      <c r="N10" s="21">
        <v>2962.58107571</v>
      </c>
      <c r="O10" s="21"/>
      <c r="P10" s="21">
        <v>40473.74247520001</v>
      </c>
      <c r="Q10" s="22"/>
    </row>
    <row r="11" spans="1:17" ht="15.75">
      <c r="A11" s="20" t="s">
        <v>10</v>
      </c>
      <c r="B11" s="1">
        <v>465253.4207844501</v>
      </c>
      <c r="C11" s="2">
        <v>64562.64363476</v>
      </c>
      <c r="D11" s="2">
        <v>26220.087356349995</v>
      </c>
      <c r="E11" s="2"/>
      <c r="F11" s="2">
        <v>38281.99595386</v>
      </c>
      <c r="G11" s="3">
        <v>60.56032455</v>
      </c>
      <c r="H11" s="2">
        <v>400690.7771496901</v>
      </c>
      <c r="I11" s="2">
        <v>17271.020552189995</v>
      </c>
      <c r="J11" s="2">
        <v>0.04749065</v>
      </c>
      <c r="K11" s="2">
        <v>383239.8496898401</v>
      </c>
      <c r="L11" s="2">
        <v>179.85941701000002</v>
      </c>
      <c r="M11" s="21">
        <v>28342.364563869996</v>
      </c>
      <c r="N11" s="21">
        <v>2035.9293127499998</v>
      </c>
      <c r="O11" s="21"/>
      <c r="P11" s="21">
        <v>26300.899433469996</v>
      </c>
      <c r="Q11" s="22">
        <v>5.53581765</v>
      </c>
    </row>
    <row r="12" spans="1:17" ht="15.75">
      <c r="A12" s="20" t="s">
        <v>11</v>
      </c>
      <c r="B12" s="1">
        <v>524133.9578312201</v>
      </c>
      <c r="C12" s="2">
        <v>111172.20757556</v>
      </c>
      <c r="D12" s="2">
        <v>42661.28194261</v>
      </c>
      <c r="E12" s="2">
        <v>2852.75632455</v>
      </c>
      <c r="F12" s="2">
        <v>53231.02742183999</v>
      </c>
      <c r="G12" s="3">
        <v>12427.14188656</v>
      </c>
      <c r="H12" s="2">
        <v>412961.75025566015</v>
      </c>
      <c r="I12" s="2">
        <v>18101.537303169996</v>
      </c>
      <c r="J12" s="2">
        <v>0.055414700000000004</v>
      </c>
      <c r="K12" s="2">
        <v>394770.9846369401</v>
      </c>
      <c r="L12" s="2">
        <v>89.17290084999999</v>
      </c>
      <c r="M12" s="21">
        <v>36363.309582359994</v>
      </c>
      <c r="N12" s="21">
        <v>1840.5677473100002</v>
      </c>
      <c r="O12" s="21"/>
      <c r="P12" s="21">
        <v>34512.19894885</v>
      </c>
      <c r="Q12" s="22">
        <v>10.5428862</v>
      </c>
    </row>
    <row r="13" spans="1:17" ht="15.75">
      <c r="A13" s="20" t="s">
        <v>12</v>
      </c>
      <c r="B13" s="1">
        <v>742710.5134386999</v>
      </c>
      <c r="C13" s="2">
        <v>155558.89115881998</v>
      </c>
      <c r="D13" s="2">
        <v>67450.22537293</v>
      </c>
      <c r="E13" s="2">
        <v>1359.75616821</v>
      </c>
      <c r="F13" s="2">
        <v>68772.83354367998</v>
      </c>
      <c r="G13" s="3">
        <v>17976.076074</v>
      </c>
      <c r="H13" s="2">
        <v>587151.6222798799</v>
      </c>
      <c r="I13" s="2">
        <v>24255.26587329001</v>
      </c>
      <c r="J13" s="2">
        <v>25.171756780000003</v>
      </c>
      <c r="K13" s="2">
        <v>561924.5846944399</v>
      </c>
      <c r="L13" s="2">
        <v>946.59995537</v>
      </c>
      <c r="M13" s="21">
        <v>50687.19207571999</v>
      </c>
      <c r="N13" s="21">
        <v>5770.0151485900005</v>
      </c>
      <c r="O13" s="21">
        <v>15.10146</v>
      </c>
      <c r="P13" s="21">
        <v>44679.95701287999</v>
      </c>
      <c r="Q13" s="22">
        <v>222.11845425</v>
      </c>
    </row>
    <row r="14" spans="1:17" ht="15.75">
      <c r="A14" s="20" t="s">
        <v>7</v>
      </c>
      <c r="B14" s="1">
        <v>406341.6368208699</v>
      </c>
      <c r="C14" s="2">
        <v>43942.38688318001</v>
      </c>
      <c r="D14" s="2">
        <v>17524.32601815</v>
      </c>
      <c r="E14" s="2"/>
      <c r="F14" s="2">
        <v>26418.060865030002</v>
      </c>
      <c r="G14" s="3"/>
      <c r="H14" s="2">
        <v>362399.2499376899</v>
      </c>
      <c r="I14" s="2">
        <v>18236.81593217</v>
      </c>
      <c r="J14" s="2">
        <v>0.03004083</v>
      </c>
      <c r="K14" s="2">
        <v>344102.44604501995</v>
      </c>
      <c r="L14" s="2">
        <v>59.95791967</v>
      </c>
      <c r="M14" s="21">
        <v>38504.99044323999</v>
      </c>
      <c r="N14" s="21">
        <v>3164.2826675899996</v>
      </c>
      <c r="O14" s="21"/>
      <c r="P14" s="21">
        <v>35340.70777564999</v>
      </c>
      <c r="Q14" s="22"/>
    </row>
    <row r="15" spans="1:17" ht="15.75">
      <c r="A15" s="20" t="s">
        <v>13</v>
      </c>
      <c r="B15" s="1">
        <v>459511.23210624</v>
      </c>
      <c r="C15" s="2">
        <v>159912.52671996</v>
      </c>
      <c r="D15" s="2">
        <v>65252.44710425001</v>
      </c>
      <c r="E15" s="2">
        <v>454.03796</v>
      </c>
      <c r="F15" s="2">
        <v>54886.650259760005</v>
      </c>
      <c r="G15" s="3">
        <v>39319.39139595</v>
      </c>
      <c r="H15" s="2">
        <v>299598.70538627997</v>
      </c>
      <c r="I15" s="2">
        <v>12988.07375708</v>
      </c>
      <c r="J15" s="2">
        <v>10.320145440000001</v>
      </c>
      <c r="K15" s="2">
        <v>286440.21427892</v>
      </c>
      <c r="L15" s="2">
        <v>160.09720484000002</v>
      </c>
      <c r="M15" s="21">
        <v>29007.47931209</v>
      </c>
      <c r="N15" s="21">
        <v>2390.0371621100007</v>
      </c>
      <c r="O15" s="21">
        <v>10.20509325</v>
      </c>
      <c r="P15" s="21">
        <v>26607.23705673</v>
      </c>
      <c r="Q15" s="22"/>
    </row>
    <row r="16" spans="1:17" ht="15.75">
      <c r="A16" s="20" t="s">
        <v>14</v>
      </c>
      <c r="B16" s="1">
        <v>1006282.7415195202</v>
      </c>
      <c r="C16" s="2">
        <v>283031.60993235</v>
      </c>
      <c r="D16" s="2">
        <v>72600.00056925</v>
      </c>
      <c r="E16" s="2">
        <v>39847.5</v>
      </c>
      <c r="F16" s="2">
        <v>125098.3341678</v>
      </c>
      <c r="G16" s="3">
        <v>45485.775195300004</v>
      </c>
      <c r="H16" s="2">
        <v>723251.1315871702</v>
      </c>
      <c r="I16" s="2">
        <v>30067.585335800002</v>
      </c>
      <c r="J16" s="2">
        <v>66.12354598</v>
      </c>
      <c r="K16" s="2">
        <v>692485.5084268601</v>
      </c>
      <c r="L16" s="2">
        <v>631.9142785299999</v>
      </c>
      <c r="M16" s="21">
        <v>41315.81269056999</v>
      </c>
      <c r="N16" s="21">
        <v>3949.29001864</v>
      </c>
      <c r="O16" s="21">
        <v>64.85322195</v>
      </c>
      <c r="P16" s="21">
        <v>36901.050931679994</v>
      </c>
      <c r="Q16" s="22">
        <v>400.61851829999995</v>
      </c>
    </row>
    <row r="17" spans="1:17" ht="15.75">
      <c r="A17" s="20" t="s">
        <v>15</v>
      </c>
      <c r="B17" s="1">
        <v>458269.7000356401</v>
      </c>
      <c r="C17" s="2">
        <v>150137.92751091003</v>
      </c>
      <c r="D17" s="2">
        <v>79475.21768570002</v>
      </c>
      <c r="E17" s="2">
        <v>460.96156245</v>
      </c>
      <c r="F17" s="2">
        <v>69952.71326776002</v>
      </c>
      <c r="G17" s="3">
        <v>249.034995</v>
      </c>
      <c r="H17" s="2">
        <v>308131.77252473007</v>
      </c>
      <c r="I17" s="2">
        <v>12587.26479387</v>
      </c>
      <c r="J17" s="2">
        <v>9.2636265</v>
      </c>
      <c r="K17" s="2">
        <v>295526.46978918003</v>
      </c>
      <c r="L17" s="2">
        <v>8.77431518</v>
      </c>
      <c r="M17" s="21">
        <v>28001.092109600002</v>
      </c>
      <c r="N17" s="21">
        <v>2910.9338816199993</v>
      </c>
      <c r="O17" s="21"/>
      <c r="P17" s="21">
        <v>25087.54742473</v>
      </c>
      <c r="Q17" s="22">
        <v>2.61080325</v>
      </c>
    </row>
    <row r="18" spans="1:17" ht="15.75">
      <c r="A18" s="20" t="s">
        <v>16</v>
      </c>
      <c r="B18" s="1">
        <v>346769.8820319199</v>
      </c>
      <c r="C18" s="2">
        <v>31473.829604820006</v>
      </c>
      <c r="D18" s="2">
        <v>12038.245924540002</v>
      </c>
      <c r="E18" s="2"/>
      <c r="F18" s="2">
        <v>18445.583680280004</v>
      </c>
      <c r="G18" s="3">
        <v>990</v>
      </c>
      <c r="H18" s="2">
        <v>315296.0524270999</v>
      </c>
      <c r="I18" s="2">
        <v>16236.99423572</v>
      </c>
      <c r="J18" s="2">
        <v>0.13673913000000001</v>
      </c>
      <c r="K18" s="2">
        <v>299051.0133822399</v>
      </c>
      <c r="L18" s="2">
        <v>7.908070009999999</v>
      </c>
      <c r="M18" s="21">
        <v>34842.04138936</v>
      </c>
      <c r="N18" s="21">
        <v>2794.0709399099997</v>
      </c>
      <c r="O18" s="21"/>
      <c r="P18" s="21">
        <v>32047.97044945</v>
      </c>
      <c r="Q18" s="22"/>
    </row>
    <row r="19" spans="1:17" ht="15.75">
      <c r="A19" s="20" t="s">
        <v>17</v>
      </c>
      <c r="B19" s="1">
        <v>512986.35011105996</v>
      </c>
      <c r="C19" s="2">
        <v>71072.53406260001</v>
      </c>
      <c r="D19" s="2">
        <v>22848.35368874</v>
      </c>
      <c r="E19" s="2">
        <v>2282.1595038</v>
      </c>
      <c r="F19" s="2">
        <v>39735.93156086</v>
      </c>
      <c r="G19" s="3">
        <v>6206.089309200001</v>
      </c>
      <c r="H19" s="2">
        <v>441913.81604845996</v>
      </c>
      <c r="I19" s="2">
        <v>20701.565577049998</v>
      </c>
      <c r="J19" s="2">
        <v>1.95596775</v>
      </c>
      <c r="K19" s="2">
        <v>420989.40957131993</v>
      </c>
      <c r="L19" s="2">
        <v>220.88493234</v>
      </c>
      <c r="M19" s="21">
        <v>39314.54195340999</v>
      </c>
      <c r="N19" s="21">
        <v>2350.0093955199995</v>
      </c>
      <c r="O19" s="21"/>
      <c r="P19" s="21">
        <v>36849.59706248999</v>
      </c>
      <c r="Q19" s="22">
        <v>114.93549540000001</v>
      </c>
    </row>
    <row r="20" spans="1:17" ht="15.75">
      <c r="A20" s="20" t="s">
        <v>18</v>
      </c>
      <c r="B20" s="1">
        <v>516424.6993480199</v>
      </c>
      <c r="C20" s="2">
        <v>160853.56734744998</v>
      </c>
      <c r="D20" s="2">
        <v>46820.21769189998</v>
      </c>
      <c r="E20" s="2">
        <v>0</v>
      </c>
      <c r="F20" s="2">
        <v>82186.47090449999</v>
      </c>
      <c r="G20" s="3">
        <v>31846.87875105</v>
      </c>
      <c r="H20" s="2">
        <v>355571.13200056995</v>
      </c>
      <c r="I20" s="2">
        <v>15461.48311557</v>
      </c>
      <c r="J20" s="2">
        <v>0.06991252</v>
      </c>
      <c r="K20" s="2">
        <v>339595.198377</v>
      </c>
      <c r="L20" s="2">
        <v>514.38059548</v>
      </c>
      <c r="M20" s="21">
        <v>29225.483583490004</v>
      </c>
      <c r="N20" s="21">
        <v>3201.9688185699997</v>
      </c>
      <c r="O20" s="21"/>
      <c r="P20" s="21">
        <v>25782.754981920003</v>
      </c>
      <c r="Q20" s="22">
        <v>240.759783</v>
      </c>
    </row>
    <row r="21" spans="1:17" ht="15.75">
      <c r="A21" s="20" t="s">
        <v>19</v>
      </c>
      <c r="B21" s="1">
        <v>233571.58527123998</v>
      </c>
      <c r="C21" s="2">
        <v>70744.18421895</v>
      </c>
      <c r="D21" s="2">
        <v>30646.29233876</v>
      </c>
      <c r="E21" s="2">
        <v>1949.1886396500001</v>
      </c>
      <c r="F21" s="2">
        <v>38037.811853809995</v>
      </c>
      <c r="G21" s="3">
        <v>110.89138673000001</v>
      </c>
      <c r="H21" s="2">
        <v>162827.40105229</v>
      </c>
      <c r="I21" s="2">
        <v>7297.044977289998</v>
      </c>
      <c r="J21" s="2">
        <v>796.72658175</v>
      </c>
      <c r="K21" s="2">
        <v>154510.63762293</v>
      </c>
      <c r="L21" s="2">
        <v>222.99187032000003</v>
      </c>
      <c r="M21" s="21">
        <v>15825.902619299999</v>
      </c>
      <c r="N21" s="21">
        <v>2366.0853338800002</v>
      </c>
      <c r="O21" s="21">
        <v>792</v>
      </c>
      <c r="P21" s="21">
        <v>12658.26212222</v>
      </c>
      <c r="Q21" s="22">
        <v>9.555163199999999</v>
      </c>
    </row>
    <row r="22" spans="1:17" ht="15.75">
      <c r="A22" s="20" t="s">
        <v>23</v>
      </c>
      <c r="B22" s="1">
        <v>245077.44877769</v>
      </c>
      <c r="C22" s="2">
        <v>3529.32141425</v>
      </c>
      <c r="D22" s="2">
        <v>626.7486285800001</v>
      </c>
      <c r="E22" s="2"/>
      <c r="F22" s="2">
        <v>2902.57278567</v>
      </c>
      <c r="G22" s="3"/>
      <c r="H22" s="2">
        <v>241548.12736344</v>
      </c>
      <c r="I22" s="2">
        <v>6744.495133799999</v>
      </c>
      <c r="J22" s="2"/>
      <c r="K22" s="2">
        <v>234788.16677033</v>
      </c>
      <c r="L22" s="2">
        <v>15.46545931</v>
      </c>
      <c r="M22" s="21">
        <v>13531.08724334</v>
      </c>
      <c r="N22" s="21">
        <v>627.52864606</v>
      </c>
      <c r="O22" s="21"/>
      <c r="P22" s="21">
        <v>12903.55859728</v>
      </c>
      <c r="Q22" s="22"/>
    </row>
    <row r="23" spans="1:17" ht="15.75">
      <c r="A23" s="20" t="s">
        <v>20</v>
      </c>
      <c r="B23" s="1">
        <v>8657823.1230377</v>
      </c>
      <c r="C23" s="2">
        <v>5470481.304851251</v>
      </c>
      <c r="D23" s="2">
        <v>1365736.43747067</v>
      </c>
      <c r="E23" s="2">
        <v>296470.64017878997</v>
      </c>
      <c r="F23" s="2">
        <v>2608087.98090485</v>
      </c>
      <c r="G23" s="3">
        <v>1200186.24629694</v>
      </c>
      <c r="H23" s="2">
        <v>3187341.81818645</v>
      </c>
      <c r="I23" s="2">
        <v>324063.55479945993</v>
      </c>
      <c r="J23" s="2">
        <v>311.28034601999997</v>
      </c>
      <c r="K23" s="2">
        <v>2847644.1680708197</v>
      </c>
      <c r="L23" s="2">
        <v>15322.814970149997</v>
      </c>
      <c r="M23" s="21">
        <v>135073.80447694</v>
      </c>
      <c r="N23" s="21">
        <v>13305.189844070002</v>
      </c>
      <c r="O23" s="21">
        <v>159.90638894999998</v>
      </c>
      <c r="P23" s="21">
        <v>121476.61244038997</v>
      </c>
      <c r="Q23" s="22">
        <v>132.09580353</v>
      </c>
    </row>
    <row r="24" spans="1:17" ht="15.75">
      <c r="A24" s="20" t="s">
        <v>24</v>
      </c>
      <c r="B24" s="1">
        <v>2616582.75961592</v>
      </c>
      <c r="C24" s="2">
        <v>867775.8834715501</v>
      </c>
      <c r="D24" s="2">
        <v>132487.61141305</v>
      </c>
      <c r="E24" s="2">
        <v>18775.36841549</v>
      </c>
      <c r="F24" s="2">
        <v>492263.89521243004</v>
      </c>
      <c r="G24" s="3">
        <v>224249.00843058006</v>
      </c>
      <c r="H24" s="2">
        <v>1748806.87614437</v>
      </c>
      <c r="I24" s="2">
        <v>45719.75749275999</v>
      </c>
      <c r="J24" s="2">
        <v>73.14696513000001</v>
      </c>
      <c r="K24" s="2">
        <v>1702560.9304796401</v>
      </c>
      <c r="L24" s="2">
        <v>453.04120684000003</v>
      </c>
      <c r="M24" s="21">
        <v>70572.04104105999</v>
      </c>
      <c r="N24" s="21">
        <v>5223.22082634</v>
      </c>
      <c r="O24" s="21"/>
      <c r="P24" s="21">
        <v>65348.82021471999</v>
      </c>
      <c r="Q24" s="22"/>
    </row>
    <row r="25" spans="1:17" ht="15.75">
      <c r="A25" s="23" t="s">
        <v>22</v>
      </c>
      <c r="B25" s="4">
        <v>999404.3251184698</v>
      </c>
      <c r="C25" s="5">
        <v>236749.28597186998</v>
      </c>
      <c r="D25" s="5">
        <v>75923.77021243</v>
      </c>
      <c r="E25" s="5">
        <v>6149.0081565</v>
      </c>
      <c r="F25" s="5">
        <v>110090.39886764</v>
      </c>
      <c r="G25" s="6">
        <v>44586.1087353</v>
      </c>
      <c r="H25" s="5">
        <v>762655.0391465998</v>
      </c>
      <c r="I25" s="5">
        <v>47300.14220002</v>
      </c>
      <c r="J25" s="5">
        <v>20.060441799999996</v>
      </c>
      <c r="K25" s="5">
        <v>714415.0959363099</v>
      </c>
      <c r="L25" s="5">
        <v>919.7405684700001</v>
      </c>
      <c r="M25" s="24">
        <v>63867.28281609</v>
      </c>
      <c r="N25" s="24">
        <v>6002.721393460001</v>
      </c>
      <c r="O25" s="24">
        <v>7.6532395499999994</v>
      </c>
      <c r="P25" s="24">
        <v>57751.85173928</v>
      </c>
      <c r="Q25" s="25">
        <v>105.0564438</v>
      </c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9"/>
      <c r="B29" s="30"/>
      <c r="C29" s="30"/>
      <c r="D29" s="30"/>
      <c r="E29" s="30"/>
      <c r="F29" s="30"/>
      <c r="G29" s="30"/>
    </row>
  </sheetData>
  <sheetProtection/>
  <mergeCells count="24">
    <mergeCell ref="K6:K7"/>
    <mergeCell ref="L6:L7"/>
    <mergeCell ref="M6:M7"/>
    <mergeCell ref="N6:O6"/>
    <mergeCell ref="H5:H7"/>
    <mergeCell ref="M5:Q5"/>
    <mergeCell ref="D6:D7"/>
    <mergeCell ref="E6:E7"/>
    <mergeCell ref="P3:Q3"/>
    <mergeCell ref="I5:J5"/>
    <mergeCell ref="J6:J7"/>
    <mergeCell ref="D5:E5"/>
    <mergeCell ref="P6:Q6"/>
    <mergeCell ref="F6:F7"/>
    <mergeCell ref="F5:G5"/>
    <mergeCell ref="K5:L5"/>
    <mergeCell ref="G6:G7"/>
    <mergeCell ref="I6:I7"/>
    <mergeCell ref="A1:H1"/>
    <mergeCell ref="A4:A7"/>
    <mergeCell ref="B4:B7"/>
    <mergeCell ref="C4:G4"/>
    <mergeCell ref="H4:Q4"/>
    <mergeCell ref="C5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0" zoomScaleNormal="70" zoomScalePageLayoutView="0" workbookViewId="0" topLeftCell="A1">
      <selection activeCell="G17" sqref="G17"/>
    </sheetView>
  </sheetViews>
  <sheetFormatPr defaultColWidth="9.00390625" defaultRowHeight="12.75"/>
  <cols>
    <col min="1" max="1" width="32.87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25.875" style="9" customWidth="1"/>
    <col min="12" max="12" width="24.875" style="9" customWidth="1"/>
    <col min="13" max="13" width="21.37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16384" width="9.125" style="9" customWidth="1"/>
  </cols>
  <sheetData>
    <row r="1" spans="1:12" ht="18">
      <c r="A1" s="53" t="s">
        <v>49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" t="s">
        <v>3</v>
      </c>
      <c r="O7" s="7" t="s">
        <v>4</v>
      </c>
      <c r="P7" s="7" t="s">
        <v>3</v>
      </c>
      <c r="Q7" s="7" t="s">
        <v>4</v>
      </c>
    </row>
    <row r="8" spans="1:17" ht="15.75">
      <c r="A8" s="14" t="s">
        <v>21</v>
      </c>
      <c r="B8" s="15">
        <v>19225487.51093579</v>
      </c>
      <c r="C8" s="16">
        <v>8057300.62358702</v>
      </c>
      <c r="D8" s="16">
        <v>2263077.886846619</v>
      </c>
      <c r="E8" s="16">
        <v>344004.2403409</v>
      </c>
      <c r="F8" s="16">
        <v>3946447.283323821</v>
      </c>
      <c r="G8" s="17">
        <v>1503771.21307568</v>
      </c>
      <c r="H8" s="16">
        <v>11168186.887348771</v>
      </c>
      <c r="I8" s="16">
        <v>645264.3700622501</v>
      </c>
      <c r="J8" s="16">
        <v>1204.2434841900001</v>
      </c>
      <c r="K8" s="16">
        <v>10503242.52950821</v>
      </c>
      <c r="L8" s="16">
        <v>18475.74429412</v>
      </c>
      <c r="M8" s="18">
        <v>725733.6764855799</v>
      </c>
      <c r="N8" s="18">
        <v>63063.414862800004</v>
      </c>
      <c r="O8" s="18">
        <v>1077.53943271</v>
      </c>
      <c r="P8" s="18">
        <v>660444.63602512</v>
      </c>
      <c r="Q8" s="19">
        <v>1148.08616495</v>
      </c>
    </row>
    <row r="9" spans="1:17" ht="15.75">
      <c r="A9" s="20" t="s">
        <v>9</v>
      </c>
      <c r="B9" s="1">
        <v>325400.94703784015</v>
      </c>
      <c r="C9" s="2">
        <v>72414.63945386</v>
      </c>
      <c r="D9" s="2">
        <v>16228.088567769999</v>
      </c>
      <c r="E9" s="2">
        <v>12170.691</v>
      </c>
      <c r="F9" s="2">
        <v>43930.47318118</v>
      </c>
      <c r="G9" s="3">
        <v>85.38670490999999</v>
      </c>
      <c r="H9" s="2">
        <v>252986.30758398012</v>
      </c>
      <c r="I9" s="2">
        <v>10329.10342475</v>
      </c>
      <c r="J9" s="2">
        <v>1.12304188</v>
      </c>
      <c r="K9" s="2">
        <v>242620.8032420901</v>
      </c>
      <c r="L9" s="2">
        <v>35.277875259999995</v>
      </c>
      <c r="M9" s="21">
        <v>23318.82296505</v>
      </c>
      <c r="N9" s="21">
        <v>3051.83422204</v>
      </c>
      <c r="O9" s="21"/>
      <c r="P9" s="21">
        <v>20263.33766161</v>
      </c>
      <c r="Q9" s="22">
        <v>3.6510814</v>
      </c>
    </row>
    <row r="10" spans="1:17" ht="15.75">
      <c r="A10" s="20" t="s">
        <v>6</v>
      </c>
      <c r="B10" s="1">
        <v>600329.41010805</v>
      </c>
      <c r="C10" s="2">
        <v>120257.03061466999</v>
      </c>
      <c r="D10" s="2">
        <v>58954.64334239999</v>
      </c>
      <c r="E10" s="2">
        <v>614.2927677</v>
      </c>
      <c r="F10" s="2">
        <v>60681.091838700006</v>
      </c>
      <c r="G10" s="3">
        <v>7.00266587</v>
      </c>
      <c r="H10" s="2">
        <v>480072.37949338</v>
      </c>
      <c r="I10" s="2">
        <v>20055.13925804</v>
      </c>
      <c r="J10" s="2">
        <v>0.21284041</v>
      </c>
      <c r="K10" s="2">
        <v>459981.07145737</v>
      </c>
      <c r="L10" s="2">
        <v>35.95593756</v>
      </c>
      <c r="M10" s="21">
        <v>44035.22405723</v>
      </c>
      <c r="N10" s="21">
        <v>2955.9449002700003</v>
      </c>
      <c r="O10" s="21"/>
      <c r="P10" s="21">
        <v>41079.27915696</v>
      </c>
      <c r="Q10" s="22"/>
    </row>
    <row r="11" spans="1:17" ht="15.75">
      <c r="A11" s="20" t="s">
        <v>10</v>
      </c>
      <c r="B11" s="1">
        <v>472426.8286845602</v>
      </c>
      <c r="C11" s="2">
        <v>64748.853944790004</v>
      </c>
      <c r="D11" s="2">
        <v>25442.491046870004</v>
      </c>
      <c r="E11" s="2">
        <v>239.23742471</v>
      </c>
      <c r="F11" s="2">
        <v>39012.83921582</v>
      </c>
      <c r="G11" s="3">
        <v>54.28625739</v>
      </c>
      <c r="H11" s="2">
        <v>407677.9747397702</v>
      </c>
      <c r="I11" s="2">
        <v>17891.08011031</v>
      </c>
      <c r="J11" s="2">
        <v>0.044684220000000004</v>
      </c>
      <c r="K11" s="2">
        <v>389626.2926829202</v>
      </c>
      <c r="L11" s="2">
        <v>160.55726232</v>
      </c>
      <c r="M11" s="21">
        <v>29000.434165249997</v>
      </c>
      <c r="N11" s="21">
        <v>1975.7607099400002</v>
      </c>
      <c r="O11" s="21"/>
      <c r="P11" s="21">
        <v>27019.458491409998</v>
      </c>
      <c r="Q11" s="22">
        <v>5.214963900000001</v>
      </c>
    </row>
    <row r="12" spans="1:17" ht="15.75">
      <c r="A12" s="20" t="s">
        <v>11</v>
      </c>
      <c r="B12" s="1">
        <v>520724.05206438026</v>
      </c>
      <c r="C12" s="2">
        <v>104542.71910316001</v>
      </c>
      <c r="D12" s="2">
        <v>42098.58552726001</v>
      </c>
      <c r="E12" s="2">
        <v>4147.75299281</v>
      </c>
      <c r="F12" s="2">
        <v>52908.914633750006</v>
      </c>
      <c r="G12" s="3">
        <v>5387.4659493399995</v>
      </c>
      <c r="H12" s="2">
        <v>416181.33296122024</v>
      </c>
      <c r="I12" s="2">
        <v>18538.72863481</v>
      </c>
      <c r="J12" s="2">
        <v>0.052083380000000006</v>
      </c>
      <c r="K12" s="2">
        <v>397564.0177460102</v>
      </c>
      <c r="L12" s="2">
        <v>78.53449701999999</v>
      </c>
      <c r="M12" s="21">
        <v>36168.33004441</v>
      </c>
      <c r="N12" s="21">
        <v>1969.4130747100005</v>
      </c>
      <c r="O12" s="21"/>
      <c r="P12" s="21">
        <v>34193.95956747</v>
      </c>
      <c r="Q12" s="22">
        <v>4.9574022300000005</v>
      </c>
    </row>
    <row r="13" spans="1:17" ht="15.75">
      <c r="A13" s="20" t="s">
        <v>12</v>
      </c>
      <c r="B13" s="1">
        <v>758745.31099136</v>
      </c>
      <c r="C13" s="2">
        <v>164463.75087904</v>
      </c>
      <c r="D13" s="2">
        <v>71208.13292477</v>
      </c>
      <c r="E13" s="2">
        <v>6123.206394180001</v>
      </c>
      <c r="F13" s="2">
        <v>70198.22159228</v>
      </c>
      <c r="G13" s="3">
        <v>16934.189967809998</v>
      </c>
      <c r="H13" s="2">
        <v>594281.56011232</v>
      </c>
      <c r="I13" s="2">
        <v>24519.99504822</v>
      </c>
      <c r="J13" s="2">
        <v>0.19138822000000003</v>
      </c>
      <c r="K13" s="2">
        <v>568890.66805481</v>
      </c>
      <c r="L13" s="2">
        <v>870.70562107</v>
      </c>
      <c r="M13" s="21">
        <v>50839.62424087998</v>
      </c>
      <c r="N13" s="21">
        <v>5461.780827139999</v>
      </c>
      <c r="O13" s="21">
        <v>0</v>
      </c>
      <c r="P13" s="21">
        <v>45173.506063979985</v>
      </c>
      <c r="Q13" s="22">
        <v>204.33734975999997</v>
      </c>
    </row>
    <row r="14" spans="1:17" ht="15.75">
      <c r="A14" s="20" t="s">
        <v>7</v>
      </c>
      <c r="B14" s="1">
        <v>411596.36938459007</v>
      </c>
      <c r="C14" s="2">
        <v>44807.43448313</v>
      </c>
      <c r="D14" s="2">
        <v>17430.89233693</v>
      </c>
      <c r="E14" s="2"/>
      <c r="F14" s="2">
        <v>27376.542146199998</v>
      </c>
      <c r="G14" s="3">
        <v>0</v>
      </c>
      <c r="H14" s="2">
        <v>366788.9349014601</v>
      </c>
      <c r="I14" s="2">
        <v>18357.402905439994</v>
      </c>
      <c r="J14" s="2">
        <v>0.02826199</v>
      </c>
      <c r="K14" s="2">
        <v>348374.95284637006</v>
      </c>
      <c r="L14" s="2">
        <v>56.550887659999994</v>
      </c>
      <c r="M14" s="21">
        <v>38256.92397191</v>
      </c>
      <c r="N14" s="21">
        <v>3107.37839763</v>
      </c>
      <c r="O14" s="21"/>
      <c r="P14" s="21">
        <v>35149.545574280004</v>
      </c>
      <c r="Q14" s="22"/>
    </row>
    <row r="15" spans="1:17" ht="15.75">
      <c r="A15" s="20" t="s">
        <v>13</v>
      </c>
      <c r="B15" s="1">
        <v>462258.53230008995</v>
      </c>
      <c r="C15" s="2">
        <v>160279.46379841</v>
      </c>
      <c r="D15" s="2">
        <v>78510.95503104001</v>
      </c>
      <c r="E15" s="2">
        <v>512.18345443</v>
      </c>
      <c r="F15" s="2">
        <v>54295.552864690006</v>
      </c>
      <c r="G15" s="3">
        <v>26960.77244825</v>
      </c>
      <c r="H15" s="2">
        <v>301979.06850168</v>
      </c>
      <c r="I15" s="2">
        <v>13132.127150409997</v>
      </c>
      <c r="J15" s="2">
        <v>9.721880520000001</v>
      </c>
      <c r="K15" s="2">
        <v>288686.59513020003</v>
      </c>
      <c r="L15" s="2">
        <v>150.62434055</v>
      </c>
      <c r="M15" s="21">
        <v>29203.171739599995</v>
      </c>
      <c r="N15" s="21">
        <v>2285.7437059500007</v>
      </c>
      <c r="O15" s="21">
        <v>9.61361017</v>
      </c>
      <c r="P15" s="21">
        <v>26907.814423479995</v>
      </c>
      <c r="Q15" s="22"/>
    </row>
    <row r="16" spans="1:17" ht="15.75">
      <c r="A16" s="20" t="s">
        <v>14</v>
      </c>
      <c r="B16" s="1">
        <v>993652.2205359102</v>
      </c>
      <c r="C16" s="2">
        <v>257120.43954424997</v>
      </c>
      <c r="D16" s="2">
        <v>76272.05505399998</v>
      </c>
      <c r="E16" s="2">
        <v>4397.551938</v>
      </c>
      <c r="F16" s="2">
        <v>125030.87256415997</v>
      </c>
      <c r="G16" s="3">
        <v>51419.95998809</v>
      </c>
      <c r="H16" s="2">
        <v>736531.7809916603</v>
      </c>
      <c r="I16" s="2">
        <v>30219.743446070002</v>
      </c>
      <c r="J16" s="2">
        <v>62.28727006</v>
      </c>
      <c r="K16" s="2">
        <v>705643.3264698803</v>
      </c>
      <c r="L16" s="2">
        <v>606.4238056500001</v>
      </c>
      <c r="M16" s="21">
        <v>41646.374408200005</v>
      </c>
      <c r="N16" s="21">
        <v>3670.457798380001</v>
      </c>
      <c r="O16" s="21">
        <v>61.09435541</v>
      </c>
      <c r="P16" s="21">
        <v>37537.4599403</v>
      </c>
      <c r="Q16" s="22">
        <v>377.36231411</v>
      </c>
    </row>
    <row r="17" spans="1:17" ht="15.75">
      <c r="A17" s="20" t="s">
        <v>15</v>
      </c>
      <c r="B17" s="1">
        <v>461154.44374222995</v>
      </c>
      <c r="C17" s="2">
        <v>148744.73526194</v>
      </c>
      <c r="D17" s="2">
        <v>77682.46054174998</v>
      </c>
      <c r="E17" s="2">
        <v>2430.2722120299995</v>
      </c>
      <c r="F17" s="2">
        <v>68397.40148085</v>
      </c>
      <c r="G17" s="3">
        <v>234.60102731</v>
      </c>
      <c r="H17" s="2">
        <v>312409.70848028996</v>
      </c>
      <c r="I17" s="2">
        <v>12782.200979899997</v>
      </c>
      <c r="J17" s="2">
        <v>8.72652158</v>
      </c>
      <c r="K17" s="2">
        <v>299610.73506488</v>
      </c>
      <c r="L17" s="2">
        <v>8.045913930000001</v>
      </c>
      <c r="M17" s="21">
        <v>28384.930242199996</v>
      </c>
      <c r="N17" s="21">
        <v>2808.26955217</v>
      </c>
      <c r="O17" s="21"/>
      <c r="P17" s="21">
        <v>25574.201207879996</v>
      </c>
      <c r="Q17" s="22">
        <v>2.45948215</v>
      </c>
    </row>
    <row r="18" spans="1:17" ht="15.75">
      <c r="A18" s="20" t="s">
        <v>16</v>
      </c>
      <c r="B18" s="1">
        <v>349227.15148061013</v>
      </c>
      <c r="C18" s="2">
        <v>30896.725668179995</v>
      </c>
      <c r="D18" s="2">
        <v>11068.382504719999</v>
      </c>
      <c r="E18" s="2"/>
      <c r="F18" s="2">
        <v>18895.723163459996</v>
      </c>
      <c r="G18" s="3">
        <v>932.62</v>
      </c>
      <c r="H18" s="2">
        <v>318330.42581243016</v>
      </c>
      <c r="I18" s="2">
        <v>16018.94375373</v>
      </c>
      <c r="J18" s="2">
        <v>0.12879992999999998</v>
      </c>
      <c r="K18" s="2">
        <v>302303.90224722016</v>
      </c>
      <c r="L18" s="2">
        <v>7.45101155</v>
      </c>
      <c r="M18" s="21">
        <v>35876.99526244999</v>
      </c>
      <c r="N18" s="21">
        <v>2773.9896842900002</v>
      </c>
      <c r="O18" s="21"/>
      <c r="P18" s="21">
        <v>33103.005578159995</v>
      </c>
      <c r="Q18" s="22"/>
    </row>
    <row r="19" spans="1:17" ht="15.75">
      <c r="A19" s="20" t="s">
        <v>17</v>
      </c>
      <c r="B19" s="1">
        <v>514087.30666709004</v>
      </c>
      <c r="C19" s="2">
        <v>69959.26386523001</v>
      </c>
      <c r="D19" s="2">
        <v>21950.748802079997</v>
      </c>
      <c r="E19" s="2">
        <v>2141.59078444</v>
      </c>
      <c r="F19" s="2">
        <v>40031.70256646001</v>
      </c>
      <c r="G19" s="3">
        <v>5835.22171225</v>
      </c>
      <c r="H19" s="2">
        <v>444128.04280186</v>
      </c>
      <c r="I19" s="2">
        <v>20842.401784289996</v>
      </c>
      <c r="J19" s="2">
        <v>0.00830031</v>
      </c>
      <c r="K19" s="2">
        <v>423074.81356017006</v>
      </c>
      <c r="L19" s="2">
        <v>210.81915709</v>
      </c>
      <c r="M19" s="21">
        <v>39274.52432541</v>
      </c>
      <c r="N19" s="21">
        <v>2134.57457246</v>
      </c>
      <c r="O19" s="21"/>
      <c r="P19" s="21">
        <v>37031.67587242</v>
      </c>
      <c r="Q19" s="22">
        <v>108.27388053</v>
      </c>
    </row>
    <row r="20" spans="1:17" ht="15.75">
      <c r="A20" s="20" t="s">
        <v>18</v>
      </c>
      <c r="B20" s="1">
        <v>511231.18763328984</v>
      </c>
      <c r="C20" s="2">
        <v>152296.29668603998</v>
      </c>
      <c r="D20" s="2">
        <v>45951.7767715</v>
      </c>
      <c r="E20" s="2">
        <v>0</v>
      </c>
      <c r="F20" s="2">
        <v>77760.82500231998</v>
      </c>
      <c r="G20" s="3">
        <v>28583.694912220002</v>
      </c>
      <c r="H20" s="2">
        <v>358934.8909472499</v>
      </c>
      <c r="I20" s="2">
        <v>15593.991967090002</v>
      </c>
      <c r="J20" s="2">
        <v>0.0658092</v>
      </c>
      <c r="K20" s="2">
        <v>342869.6308169999</v>
      </c>
      <c r="L20" s="2">
        <v>471.20235396</v>
      </c>
      <c r="M20" s="21">
        <v>29568.505628509996</v>
      </c>
      <c r="N20" s="21">
        <v>3178.67294804</v>
      </c>
      <c r="O20" s="21"/>
      <c r="P20" s="21">
        <v>26163.027237219998</v>
      </c>
      <c r="Q20" s="22">
        <v>226.80544325</v>
      </c>
    </row>
    <row r="21" spans="1:17" ht="15.75">
      <c r="A21" s="20" t="s">
        <v>19</v>
      </c>
      <c r="B21" s="1">
        <v>238540.15168806002</v>
      </c>
      <c r="C21" s="2">
        <v>74048.83044105</v>
      </c>
      <c r="D21" s="2">
        <v>32614.97801364</v>
      </c>
      <c r="E21" s="2">
        <v>1822.98935622</v>
      </c>
      <c r="F21" s="2">
        <v>39506.92968165</v>
      </c>
      <c r="G21" s="3">
        <v>103.93338954000001</v>
      </c>
      <c r="H21" s="2">
        <v>164491.32124701003</v>
      </c>
      <c r="I21" s="2">
        <v>7421.162431389999</v>
      </c>
      <c r="J21" s="2">
        <v>878.6805959400001</v>
      </c>
      <c r="K21" s="2">
        <v>156015.78076208002</v>
      </c>
      <c r="L21" s="2">
        <v>175.6974576</v>
      </c>
      <c r="M21" s="21">
        <v>15795.122504610003</v>
      </c>
      <c r="N21" s="21">
        <v>2290.25910327</v>
      </c>
      <c r="O21" s="21">
        <v>873.99999998</v>
      </c>
      <c r="P21" s="21">
        <v>12626.228583070002</v>
      </c>
      <c r="Q21" s="22">
        <v>4.63481829</v>
      </c>
    </row>
    <row r="22" spans="1:17" ht="15.75">
      <c r="A22" s="20" t="s">
        <v>23</v>
      </c>
      <c r="B22" s="1">
        <v>254584.71704353</v>
      </c>
      <c r="C22" s="2">
        <v>5062.72599242</v>
      </c>
      <c r="D22" s="2">
        <v>1750.85384628</v>
      </c>
      <c r="E22" s="2"/>
      <c r="F22" s="2">
        <v>3311.87214614</v>
      </c>
      <c r="G22" s="3"/>
      <c r="H22" s="2">
        <v>249521.99105111</v>
      </c>
      <c r="I22" s="2">
        <v>8239.20414811</v>
      </c>
      <c r="J22" s="2"/>
      <c r="K22" s="2">
        <v>241272.3004039</v>
      </c>
      <c r="L22" s="2">
        <v>10.4864991</v>
      </c>
      <c r="M22" s="21">
        <v>14081.811987320001</v>
      </c>
      <c r="N22" s="21">
        <v>631.2792522300001</v>
      </c>
      <c r="O22" s="21"/>
      <c r="P22" s="21">
        <v>13450.53273509</v>
      </c>
      <c r="Q22" s="22"/>
    </row>
    <row r="23" spans="1:17" ht="15.75">
      <c r="A23" s="20" t="s">
        <v>20</v>
      </c>
      <c r="B23" s="1">
        <v>8694006.00195895</v>
      </c>
      <c r="C23" s="2">
        <v>5484339.38379437</v>
      </c>
      <c r="D23" s="2">
        <v>1468238.092052009</v>
      </c>
      <c r="E23" s="2">
        <v>256795.22324517008</v>
      </c>
      <c r="F23" s="2">
        <v>2632929.400864141</v>
      </c>
      <c r="G23" s="3">
        <v>1126376.6676330501</v>
      </c>
      <c r="H23" s="2">
        <v>3209666.6181645794</v>
      </c>
      <c r="I23" s="2">
        <v>317660.04301598005</v>
      </c>
      <c r="J23" s="2">
        <v>159.80942892</v>
      </c>
      <c r="K23" s="2">
        <v>2877508.364113329</v>
      </c>
      <c r="L23" s="2">
        <v>14338.401606349998</v>
      </c>
      <c r="M23" s="21">
        <v>132799.68060725002</v>
      </c>
      <c r="N23" s="21">
        <v>12630.961585430001</v>
      </c>
      <c r="O23" s="21">
        <v>125.62180627</v>
      </c>
      <c r="P23" s="21">
        <v>119931.25032730002</v>
      </c>
      <c r="Q23" s="22">
        <v>111.84688825</v>
      </c>
    </row>
    <row r="24" spans="1:17" ht="15.75">
      <c r="A24" s="20" t="s">
        <v>24</v>
      </c>
      <c r="B24" s="1">
        <v>2655774.7626198903</v>
      </c>
      <c r="C24" s="2">
        <v>868498.2240187799</v>
      </c>
      <c r="D24" s="2">
        <v>139955.29775489</v>
      </c>
      <c r="E24" s="2">
        <v>45299.949391610004</v>
      </c>
      <c r="F24" s="2">
        <v>482372.1250702099</v>
      </c>
      <c r="G24" s="3">
        <v>200870.85180207004</v>
      </c>
      <c r="H24" s="2">
        <v>1787276.5386011105</v>
      </c>
      <c r="I24" s="2">
        <v>48201.45623397</v>
      </c>
      <c r="J24" s="2">
        <v>64.2648864</v>
      </c>
      <c r="K24" s="2">
        <v>1738570.4223332803</v>
      </c>
      <c r="L24" s="2">
        <v>440.39514746000003</v>
      </c>
      <c r="M24" s="21">
        <v>73187.12757535001</v>
      </c>
      <c r="N24" s="21">
        <v>6366.9390092</v>
      </c>
      <c r="O24" s="21"/>
      <c r="P24" s="21">
        <v>66820.18856615001</v>
      </c>
      <c r="Q24" s="22"/>
    </row>
    <row r="25" spans="1:17" ht="15.75">
      <c r="A25" s="23" t="s">
        <v>22</v>
      </c>
      <c r="B25" s="4">
        <v>1001748.1169953602</v>
      </c>
      <c r="C25" s="5">
        <v>234820.10603770002</v>
      </c>
      <c r="D25" s="5">
        <v>77719.45272871</v>
      </c>
      <c r="E25" s="5">
        <v>7309.2993796</v>
      </c>
      <c r="F25" s="5">
        <v>109806.79531181003</v>
      </c>
      <c r="G25" s="6">
        <v>39984.55861757999</v>
      </c>
      <c r="H25" s="5">
        <v>766928.0109576602</v>
      </c>
      <c r="I25" s="5">
        <v>45461.64576974</v>
      </c>
      <c r="J25" s="5">
        <v>18.89769123</v>
      </c>
      <c r="K25" s="5">
        <v>720628.8525767002</v>
      </c>
      <c r="L25" s="5">
        <v>818.61491999</v>
      </c>
      <c r="M25" s="24">
        <v>64296.072759949995</v>
      </c>
      <c r="N25" s="24">
        <v>5770.155519649999</v>
      </c>
      <c r="O25" s="24">
        <v>7.2096608799999995</v>
      </c>
      <c r="P25" s="24">
        <v>58420.16503834</v>
      </c>
      <c r="Q25" s="25">
        <v>98.54254108</v>
      </c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6"/>
      <c r="B29" s="30"/>
      <c r="C29" s="30"/>
      <c r="D29" s="30"/>
      <c r="E29" s="30"/>
      <c r="F29" s="30"/>
      <c r="G29" s="30"/>
    </row>
  </sheetData>
  <sheetProtection/>
  <mergeCells count="24">
    <mergeCell ref="C5:C7"/>
    <mergeCell ref="G6:G7"/>
    <mergeCell ref="K5:L5"/>
    <mergeCell ref="K6:K7"/>
    <mergeCell ref="N6:O6"/>
    <mergeCell ref="M6:M7"/>
    <mergeCell ref="J6:J7"/>
    <mergeCell ref="A1:H1"/>
    <mergeCell ref="A4:A7"/>
    <mergeCell ref="B4:B7"/>
    <mergeCell ref="C4:G4"/>
    <mergeCell ref="H4:Q4"/>
    <mergeCell ref="D6:D7"/>
    <mergeCell ref="D5:E5"/>
    <mergeCell ref="P6:Q6"/>
    <mergeCell ref="I5:J5"/>
    <mergeCell ref="L6:L7"/>
    <mergeCell ref="P3:Q3"/>
    <mergeCell ref="F5:G5"/>
    <mergeCell ref="M5:Q5"/>
    <mergeCell ref="E6:E7"/>
    <mergeCell ref="F6:F7"/>
    <mergeCell ref="I6:I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70" zoomScaleNormal="70" zoomScalePageLayoutView="0" workbookViewId="0" topLeftCell="A1">
      <selection activeCell="G32" sqref="G32"/>
    </sheetView>
  </sheetViews>
  <sheetFormatPr defaultColWidth="9.00390625" defaultRowHeight="12.75"/>
  <cols>
    <col min="1" max="1" width="32.87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25.875" style="9" customWidth="1"/>
    <col min="12" max="12" width="2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3" width="9.125" style="9" customWidth="1"/>
    <col min="24" max="24" width="10.625" style="9" bestFit="1" customWidth="1"/>
    <col min="25" max="16384" width="9.125" style="9" customWidth="1"/>
  </cols>
  <sheetData>
    <row r="1" spans="1:12" ht="18">
      <c r="A1" s="53" t="s">
        <v>50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31" t="s">
        <v>3</v>
      </c>
      <c r="O7" s="31" t="s">
        <v>4</v>
      </c>
      <c r="P7" s="31" t="s">
        <v>3</v>
      </c>
      <c r="Q7" s="31" t="s">
        <v>4</v>
      </c>
    </row>
    <row r="8" spans="1:17" ht="15.75">
      <c r="A8" s="14" t="s">
        <v>21</v>
      </c>
      <c r="B8" s="15">
        <f>SUM(B9:B25)</f>
        <v>19399532.449431546</v>
      </c>
      <c r="C8" s="16">
        <f aca="true" t="shared" si="0" ref="C8:Q8">SUM(C9:C25)</f>
        <v>8016133.138221108</v>
      </c>
      <c r="D8" s="16">
        <f t="shared" si="0"/>
        <v>2347102.871407649</v>
      </c>
      <c r="E8" s="16">
        <f t="shared" si="0"/>
        <v>334583.36265384</v>
      </c>
      <c r="F8" s="16">
        <f t="shared" si="0"/>
        <v>3924402.637092219</v>
      </c>
      <c r="G8" s="16">
        <f t="shared" si="0"/>
        <v>1410044.2670673998</v>
      </c>
      <c r="H8" s="16">
        <f t="shared" si="0"/>
        <v>11383399.311210439</v>
      </c>
      <c r="I8" s="16">
        <f t="shared" si="0"/>
        <v>669460.7068388</v>
      </c>
      <c r="J8" s="16">
        <f t="shared" si="0"/>
        <v>1004.1591458400001</v>
      </c>
      <c r="K8" s="16">
        <f t="shared" si="0"/>
        <v>10696591.38407803</v>
      </c>
      <c r="L8" s="16">
        <f t="shared" si="0"/>
        <v>16343.06114777</v>
      </c>
      <c r="M8" s="16">
        <f t="shared" si="0"/>
        <v>727932.0408672399</v>
      </c>
      <c r="N8" s="16">
        <f t="shared" si="0"/>
        <v>59336.25694220999</v>
      </c>
      <c r="O8" s="16">
        <f t="shared" si="0"/>
        <v>885.0025568100001</v>
      </c>
      <c r="P8" s="16">
        <f t="shared" si="0"/>
        <v>666616.6245615799</v>
      </c>
      <c r="Q8" s="17">
        <f t="shared" si="0"/>
        <v>1094.15680664</v>
      </c>
    </row>
    <row r="9" spans="1:25" ht="15.75">
      <c r="A9" s="20" t="s">
        <v>9</v>
      </c>
      <c r="B9" s="1">
        <f>C9+H9</f>
        <v>334207.87903951004</v>
      </c>
      <c r="C9" s="2">
        <f>D9+E9+F9+G9</f>
        <v>73700.93481484</v>
      </c>
      <c r="D9" s="2">
        <v>20117.704345299993</v>
      </c>
      <c r="E9" s="2">
        <v>10052.93073373</v>
      </c>
      <c r="F9" s="2">
        <v>43448.562442300004</v>
      </c>
      <c r="G9" s="2">
        <v>81.73729351</v>
      </c>
      <c r="H9" s="2">
        <f>I9+J9+K9+L9</f>
        <v>260506.94422467006</v>
      </c>
      <c r="I9" s="2">
        <v>11170.212716840006</v>
      </c>
      <c r="J9" s="2">
        <v>1.07487845</v>
      </c>
      <c r="K9" s="2">
        <v>249301.83613504007</v>
      </c>
      <c r="L9" s="2">
        <v>33.82049434</v>
      </c>
      <c r="M9" s="2">
        <f>N9+O9+P9+Q9</f>
        <v>23641.121667770003</v>
      </c>
      <c r="N9" s="21">
        <v>3153.2474019199994</v>
      </c>
      <c r="O9" s="21">
        <v>0</v>
      </c>
      <c r="P9" s="21">
        <v>20484.379230970004</v>
      </c>
      <c r="Q9" s="22">
        <v>3.49503488</v>
      </c>
      <c r="V9" s="33"/>
      <c r="W9" s="33"/>
      <c r="X9" s="33"/>
      <c r="Y9" s="33"/>
    </row>
    <row r="10" spans="1:25" ht="15.75">
      <c r="A10" s="20" t="s">
        <v>6</v>
      </c>
      <c r="B10" s="1">
        <f aca="true" t="shared" si="1" ref="B10:B25">C10+H10</f>
        <v>600792.17139631</v>
      </c>
      <c r="C10" s="2">
        <f aca="true" t="shared" si="2" ref="C10:C25">D10+E10+F10+G10</f>
        <v>109622.21438940999</v>
      </c>
      <c r="D10" s="2">
        <v>54131.40614263</v>
      </c>
      <c r="E10" s="2">
        <v>494.9811633</v>
      </c>
      <c r="F10" s="2">
        <v>54989.12371021</v>
      </c>
      <c r="G10" s="2">
        <v>6.703373269999999</v>
      </c>
      <c r="H10" s="2">
        <f aca="true" t="shared" si="3" ref="H10:H25">I10+J10+K10+L10</f>
        <v>491169.9570069</v>
      </c>
      <c r="I10" s="2">
        <v>21670.97721549001</v>
      </c>
      <c r="J10" s="2">
        <v>0.20347881</v>
      </c>
      <c r="K10" s="2">
        <v>469464.41816294</v>
      </c>
      <c r="L10" s="2">
        <v>34.358149659999995</v>
      </c>
      <c r="M10" s="2">
        <f aca="true" t="shared" si="4" ref="M10:M25">N10+O10+P10+Q10</f>
        <v>44013.58623418001</v>
      </c>
      <c r="N10" s="21">
        <v>2917.7316575299997</v>
      </c>
      <c r="O10" s="21">
        <v>0</v>
      </c>
      <c r="P10" s="21">
        <v>41095.85457665001</v>
      </c>
      <c r="Q10" s="22">
        <v>0</v>
      </c>
      <c r="V10" s="33"/>
      <c r="W10" s="33"/>
      <c r="X10" s="33"/>
      <c r="Y10" s="33"/>
    </row>
    <row r="11" spans="1:25" ht="15.75">
      <c r="A11" s="20" t="s">
        <v>10</v>
      </c>
      <c r="B11" s="1">
        <f t="shared" si="1"/>
        <v>469296.89345812</v>
      </c>
      <c r="C11" s="2">
        <f t="shared" si="2"/>
        <v>49220.16221753</v>
      </c>
      <c r="D11" s="2">
        <v>15001.42540997</v>
      </c>
      <c r="E11" s="2">
        <v>265.67945587</v>
      </c>
      <c r="F11" s="2">
        <v>33901.09127853</v>
      </c>
      <c r="G11" s="2">
        <v>51.96607316</v>
      </c>
      <c r="H11" s="2">
        <f t="shared" si="3"/>
        <v>420076.73124059</v>
      </c>
      <c r="I11" s="2">
        <v>19559.18831414</v>
      </c>
      <c r="J11" s="2">
        <v>0.04239818</v>
      </c>
      <c r="K11" s="2">
        <v>400363.96338523</v>
      </c>
      <c r="L11" s="2">
        <v>153.53714304</v>
      </c>
      <c r="M11" s="2">
        <f t="shared" si="4"/>
        <v>30059.819917479992</v>
      </c>
      <c r="N11" s="21">
        <v>1805.8253106600002</v>
      </c>
      <c r="O11" s="21">
        <v>0</v>
      </c>
      <c r="P11" s="21">
        <v>28249.00252946999</v>
      </c>
      <c r="Q11" s="22">
        <v>4.99207735</v>
      </c>
      <c r="V11" s="33"/>
      <c r="W11" s="33"/>
      <c r="X11" s="33"/>
      <c r="Y11" s="33"/>
    </row>
    <row r="12" spans="1:25" ht="15.75">
      <c r="A12" s="20" t="s">
        <v>11</v>
      </c>
      <c r="B12" s="1">
        <f t="shared" si="1"/>
        <v>521507.3702035401</v>
      </c>
      <c r="C12" s="2">
        <f t="shared" si="2"/>
        <v>96132.75869828</v>
      </c>
      <c r="D12" s="2">
        <v>35341.81062528999</v>
      </c>
      <c r="E12" s="2">
        <v>4389.94982958</v>
      </c>
      <c r="F12" s="2">
        <v>51368.80639028</v>
      </c>
      <c r="G12" s="2">
        <v>5032.19185313</v>
      </c>
      <c r="H12" s="2">
        <f t="shared" si="3"/>
        <v>425374.6115052601</v>
      </c>
      <c r="I12" s="2">
        <v>19990.540978300003</v>
      </c>
      <c r="J12" s="2">
        <v>0.04902297</v>
      </c>
      <c r="K12" s="2">
        <v>405312.7642878801</v>
      </c>
      <c r="L12" s="2">
        <v>71.25721611000002</v>
      </c>
      <c r="M12" s="2">
        <f t="shared" si="4"/>
        <v>36595.16287061999</v>
      </c>
      <c r="N12" s="21">
        <v>1961.0579968199997</v>
      </c>
      <c r="O12" s="21">
        <v>0</v>
      </c>
      <c r="P12" s="21">
        <v>34632.578856809996</v>
      </c>
      <c r="Q12" s="22">
        <v>1.52601699</v>
      </c>
      <c r="V12" s="33"/>
      <c r="W12" s="33"/>
      <c r="X12" s="33"/>
      <c r="Y12" s="33"/>
    </row>
    <row r="13" spans="1:25" ht="15.75">
      <c r="A13" s="20" t="s">
        <v>12</v>
      </c>
      <c r="B13" s="1">
        <f t="shared" si="1"/>
        <v>769688.9639450301</v>
      </c>
      <c r="C13" s="2">
        <f t="shared" si="2"/>
        <v>160321.22386493</v>
      </c>
      <c r="D13" s="2">
        <v>68913.51077012999</v>
      </c>
      <c r="E13" s="2">
        <v>6336.95889987</v>
      </c>
      <c r="F13" s="2">
        <v>68860.32825975</v>
      </c>
      <c r="G13" s="2">
        <v>16210.425935180001</v>
      </c>
      <c r="H13" s="2">
        <f t="shared" si="3"/>
        <v>609367.7400801001</v>
      </c>
      <c r="I13" s="2">
        <v>26151.43748579</v>
      </c>
      <c r="J13" s="2">
        <v>0.18161157</v>
      </c>
      <c r="K13" s="2">
        <v>582384.4661013501</v>
      </c>
      <c r="L13" s="2">
        <v>831.6548813899999</v>
      </c>
      <c r="M13" s="2">
        <f t="shared" si="4"/>
        <v>51520.48723082998</v>
      </c>
      <c r="N13" s="21">
        <v>5295.6184561499995</v>
      </c>
      <c r="O13" s="21">
        <v>0</v>
      </c>
      <c r="P13" s="21">
        <v>46029.284596739984</v>
      </c>
      <c r="Q13" s="22">
        <v>195.58417794</v>
      </c>
      <c r="V13" s="33"/>
      <c r="W13" s="33"/>
      <c r="X13" s="33"/>
      <c r="Y13" s="33"/>
    </row>
    <row r="14" spans="1:25" ht="15.75">
      <c r="A14" s="20" t="s">
        <v>7</v>
      </c>
      <c r="B14" s="1">
        <f t="shared" si="1"/>
        <v>419664.80369418</v>
      </c>
      <c r="C14" s="2">
        <f t="shared" si="2"/>
        <v>44278.050327389996</v>
      </c>
      <c r="D14" s="2">
        <v>16996.81159577</v>
      </c>
      <c r="E14" s="2">
        <v>0</v>
      </c>
      <c r="F14" s="2">
        <v>27281.238731619993</v>
      </c>
      <c r="G14" s="2">
        <v>0</v>
      </c>
      <c r="H14" s="2">
        <f t="shared" si="3"/>
        <v>375386.75336679</v>
      </c>
      <c r="I14" s="2">
        <v>19849.662233929997</v>
      </c>
      <c r="J14" s="2">
        <v>0.026790889999999998</v>
      </c>
      <c r="K14" s="2">
        <v>355482.96362139</v>
      </c>
      <c r="L14" s="2">
        <v>54.10072058</v>
      </c>
      <c r="M14" s="2">
        <f t="shared" si="4"/>
        <v>38412.96119443</v>
      </c>
      <c r="N14" s="21">
        <v>3138.749168509999</v>
      </c>
      <c r="O14" s="21">
        <v>0</v>
      </c>
      <c r="P14" s="21">
        <v>35274.21202592</v>
      </c>
      <c r="Q14" s="22">
        <v>0</v>
      </c>
      <c r="V14" s="33"/>
      <c r="W14" s="33"/>
      <c r="X14" s="33"/>
      <c r="Y14" s="33"/>
    </row>
    <row r="15" spans="1:25" ht="15.75">
      <c r="A15" s="20" t="s">
        <v>13</v>
      </c>
      <c r="B15" s="1">
        <f t="shared" si="1"/>
        <v>459471.55780554994</v>
      </c>
      <c r="C15" s="2">
        <f t="shared" si="2"/>
        <v>150371.53707642</v>
      </c>
      <c r="D15" s="2">
        <v>69573.08977661001</v>
      </c>
      <c r="E15" s="2">
        <v>480.79217814</v>
      </c>
      <c r="F15" s="2">
        <v>54931.40612993001</v>
      </c>
      <c r="G15" s="2">
        <v>25386.248991739998</v>
      </c>
      <c r="H15" s="2">
        <f t="shared" si="3"/>
        <v>309100.02072912996</v>
      </c>
      <c r="I15" s="2">
        <v>14150.765261449997</v>
      </c>
      <c r="J15" s="2">
        <v>8.464490069999998</v>
      </c>
      <c r="K15" s="2">
        <v>294887.63056576997</v>
      </c>
      <c r="L15" s="2">
        <v>53.160411839999995</v>
      </c>
      <c r="M15" s="2">
        <f t="shared" si="4"/>
        <v>29650.489855249994</v>
      </c>
      <c r="N15" s="21">
        <v>2387.8651499199996</v>
      </c>
      <c r="O15" s="21">
        <v>8.36163926</v>
      </c>
      <c r="P15" s="21">
        <v>27254.263066069994</v>
      </c>
      <c r="Q15" s="22">
        <v>0</v>
      </c>
      <c r="V15" s="33"/>
      <c r="W15" s="33"/>
      <c r="X15" s="33"/>
      <c r="Y15" s="33"/>
    </row>
    <row r="16" spans="1:25" ht="15.75">
      <c r="A16" s="20" t="s">
        <v>14</v>
      </c>
      <c r="B16" s="1">
        <f t="shared" si="1"/>
        <v>1002788.0036447099</v>
      </c>
      <c r="C16" s="2">
        <f t="shared" si="2"/>
        <v>244484.29975808001</v>
      </c>
      <c r="D16" s="2">
        <v>68569.7239699</v>
      </c>
      <c r="E16" s="2">
        <v>4808.75274811</v>
      </c>
      <c r="F16" s="2">
        <v>121883.54228374001</v>
      </c>
      <c r="G16" s="2">
        <v>49222.28075633</v>
      </c>
      <c r="H16" s="2">
        <f t="shared" si="3"/>
        <v>758303.7038866299</v>
      </c>
      <c r="I16" s="2">
        <v>32616.32343842</v>
      </c>
      <c r="J16" s="2">
        <v>59.59871774</v>
      </c>
      <c r="K16" s="2">
        <v>725050.2233298</v>
      </c>
      <c r="L16" s="2">
        <v>577.55840067</v>
      </c>
      <c r="M16" s="2">
        <f t="shared" si="4"/>
        <v>41937.01334990999</v>
      </c>
      <c r="N16" s="21">
        <v>3639.89719325</v>
      </c>
      <c r="O16" s="21">
        <v>58.48319437</v>
      </c>
      <c r="P16" s="21">
        <v>37877.43869754</v>
      </c>
      <c r="Q16" s="22">
        <v>361.19426475</v>
      </c>
      <c r="V16" s="33"/>
      <c r="W16" s="33"/>
      <c r="X16" s="33"/>
      <c r="Y16" s="33"/>
    </row>
    <row r="17" spans="1:25" ht="15.75">
      <c r="A17" s="20" t="s">
        <v>15</v>
      </c>
      <c r="B17" s="1">
        <f t="shared" si="1"/>
        <v>472030.04538575</v>
      </c>
      <c r="C17" s="2">
        <f t="shared" si="2"/>
        <v>150748.12778823</v>
      </c>
      <c r="D17" s="2">
        <v>81153.40156335001</v>
      </c>
      <c r="E17" s="2">
        <v>2754.9828324</v>
      </c>
      <c r="F17" s="2">
        <v>66615.1691681</v>
      </c>
      <c r="G17" s="2">
        <v>224.57422438</v>
      </c>
      <c r="H17" s="2">
        <f t="shared" si="3"/>
        <v>321281.91759752005</v>
      </c>
      <c r="I17" s="2">
        <v>13673.354530429997</v>
      </c>
      <c r="J17" s="2">
        <v>8.35223306</v>
      </c>
      <c r="K17" s="2">
        <v>307592.55449331005</v>
      </c>
      <c r="L17" s="2">
        <v>7.656340719999999</v>
      </c>
      <c r="M17" s="2">
        <f t="shared" si="4"/>
        <v>28346.40414564</v>
      </c>
      <c r="N17" s="21">
        <v>2786.7019053499994</v>
      </c>
      <c r="O17" s="21">
        <v>0</v>
      </c>
      <c r="P17" s="21">
        <v>25557.34787594</v>
      </c>
      <c r="Q17" s="22">
        <v>2.35436435</v>
      </c>
      <c r="V17" s="33"/>
      <c r="W17" s="33"/>
      <c r="X17" s="33"/>
      <c r="Y17" s="33"/>
    </row>
    <row r="18" spans="1:25" ht="15.75">
      <c r="A18" s="20" t="s">
        <v>16</v>
      </c>
      <c r="B18" s="1">
        <f t="shared" si="1"/>
        <v>355005.9024422301</v>
      </c>
      <c r="C18" s="2">
        <f t="shared" si="2"/>
        <v>30746.35186911</v>
      </c>
      <c r="D18" s="2">
        <v>10814.495670500002</v>
      </c>
      <c r="E18" s="2">
        <v>0</v>
      </c>
      <c r="F18" s="2">
        <v>19039.096198609997</v>
      </c>
      <c r="G18" s="2">
        <v>892.76</v>
      </c>
      <c r="H18" s="2">
        <f t="shared" si="3"/>
        <v>324259.55057312007</v>
      </c>
      <c r="I18" s="2">
        <v>16563.22714894</v>
      </c>
      <c r="J18" s="2">
        <v>0.12319838000000001</v>
      </c>
      <c r="K18" s="2">
        <v>307689.07205582</v>
      </c>
      <c r="L18" s="2">
        <v>7.128169979999999</v>
      </c>
      <c r="M18" s="2">
        <f t="shared" si="4"/>
        <v>36286.41970977</v>
      </c>
      <c r="N18" s="21">
        <v>2554.8947875300005</v>
      </c>
      <c r="O18" s="21">
        <v>0</v>
      </c>
      <c r="P18" s="21">
        <v>33731.52492224</v>
      </c>
      <c r="Q18" s="22">
        <v>0</v>
      </c>
      <c r="V18" s="33"/>
      <c r="W18" s="33"/>
      <c r="X18" s="33"/>
      <c r="Y18" s="33"/>
    </row>
    <row r="19" spans="1:25" ht="15.75">
      <c r="A19" s="20" t="s">
        <v>17</v>
      </c>
      <c r="B19" s="1">
        <f t="shared" si="1"/>
        <v>518378.28729052993</v>
      </c>
      <c r="C19" s="2">
        <f t="shared" si="2"/>
        <v>66323.33668700999</v>
      </c>
      <c r="D19" s="2">
        <v>19295.81051106</v>
      </c>
      <c r="E19" s="2">
        <v>2191.72721133</v>
      </c>
      <c r="F19" s="2">
        <v>39707.04148057999</v>
      </c>
      <c r="G19" s="2">
        <v>5128.75748404</v>
      </c>
      <c r="H19" s="2">
        <f t="shared" si="3"/>
        <v>452054.95060352</v>
      </c>
      <c r="I19" s="2">
        <v>22471.64986475</v>
      </c>
      <c r="J19" s="2">
        <v>0.00794556</v>
      </c>
      <c r="K19" s="2">
        <v>429381.88662171</v>
      </c>
      <c r="L19" s="2">
        <v>201.40617149999997</v>
      </c>
      <c r="M19" s="2">
        <f t="shared" si="4"/>
        <v>39290.74932971</v>
      </c>
      <c r="N19" s="21">
        <v>2008.1960668499999</v>
      </c>
      <c r="O19" s="21">
        <v>0</v>
      </c>
      <c r="P19" s="21">
        <v>37179.32869581</v>
      </c>
      <c r="Q19" s="22">
        <v>103.22456704999999</v>
      </c>
      <c r="V19" s="33"/>
      <c r="W19" s="33"/>
      <c r="X19" s="33"/>
      <c r="Y19" s="33"/>
    </row>
    <row r="20" spans="1:25" ht="15.75">
      <c r="A20" s="20" t="s">
        <v>18</v>
      </c>
      <c r="B20" s="1">
        <f t="shared" si="1"/>
        <v>489222.87204656</v>
      </c>
      <c r="C20" s="2">
        <f t="shared" si="2"/>
        <v>121956.35985972</v>
      </c>
      <c r="D20" s="2">
        <v>45889.256117870005</v>
      </c>
      <c r="E20" s="2">
        <v>669.57</v>
      </c>
      <c r="F20" s="2">
        <v>74818.30047017</v>
      </c>
      <c r="G20" s="2">
        <v>579.23327168</v>
      </c>
      <c r="H20" s="2">
        <f t="shared" si="3"/>
        <v>367266.51218684</v>
      </c>
      <c r="I20" s="2">
        <v>16554.696329010003</v>
      </c>
      <c r="J20" s="2">
        <v>0.06263909000000001</v>
      </c>
      <c r="K20" s="2">
        <v>350261.01311456</v>
      </c>
      <c r="L20" s="2">
        <v>450.74010418</v>
      </c>
      <c r="M20" s="2">
        <f t="shared" si="4"/>
        <v>29929.55252331999</v>
      </c>
      <c r="N20" s="21">
        <v>3105.545570399999</v>
      </c>
      <c r="O20" s="21">
        <v>0</v>
      </c>
      <c r="P20" s="21">
        <v>26606.967279229993</v>
      </c>
      <c r="Q20" s="22">
        <v>217.03967369</v>
      </c>
      <c r="V20" s="33"/>
      <c r="W20" s="33"/>
      <c r="X20" s="33"/>
      <c r="Y20" s="33"/>
    </row>
    <row r="21" spans="1:25" ht="15.75">
      <c r="A21" s="20" t="s">
        <v>19</v>
      </c>
      <c r="B21" s="1">
        <f t="shared" si="1"/>
        <v>230215.377401</v>
      </c>
      <c r="C21" s="2">
        <f t="shared" si="2"/>
        <v>62590.521799949995</v>
      </c>
      <c r="D21" s="2">
        <v>29434.77308503</v>
      </c>
      <c r="E21" s="2">
        <v>1346.2269877200001</v>
      </c>
      <c r="F21" s="2">
        <v>31713.736487329996</v>
      </c>
      <c r="G21" s="2">
        <v>95.78523987</v>
      </c>
      <c r="H21" s="2">
        <f t="shared" si="3"/>
        <v>167624.85560105002</v>
      </c>
      <c r="I21" s="2">
        <v>7570.296990350001</v>
      </c>
      <c r="J21" s="2">
        <v>636.66765895</v>
      </c>
      <c r="K21" s="2">
        <v>159255.90088394002</v>
      </c>
      <c r="L21" s="2">
        <v>161.99006781</v>
      </c>
      <c r="M21" s="2">
        <f t="shared" si="4"/>
        <v>15264.385684909998</v>
      </c>
      <c r="N21" s="21">
        <v>2038.4824303</v>
      </c>
      <c r="O21" s="21">
        <v>633</v>
      </c>
      <c r="P21" s="21">
        <v>12588.466527559996</v>
      </c>
      <c r="Q21" s="22">
        <v>4.43672705</v>
      </c>
      <c r="V21" s="33"/>
      <c r="W21" s="33"/>
      <c r="X21" s="33"/>
      <c r="Y21" s="33"/>
    </row>
    <row r="22" spans="1:25" ht="15.75">
      <c r="A22" s="20" t="s">
        <v>23</v>
      </c>
      <c r="B22" s="1">
        <f t="shared" si="1"/>
        <v>265122.97205987014</v>
      </c>
      <c r="C22" s="2">
        <f t="shared" si="2"/>
        <v>5831.94577208</v>
      </c>
      <c r="D22" s="2">
        <v>2429.3233523700005</v>
      </c>
      <c r="E22" s="2">
        <v>0</v>
      </c>
      <c r="F22" s="2">
        <v>3402.6224197099996</v>
      </c>
      <c r="G22" s="2">
        <v>0</v>
      </c>
      <c r="H22" s="2">
        <f t="shared" si="3"/>
        <v>259291.02628779013</v>
      </c>
      <c r="I22" s="2">
        <v>9890.153309460002</v>
      </c>
      <c r="J22" s="2">
        <v>0</v>
      </c>
      <c r="K22" s="2">
        <v>249390.83488141012</v>
      </c>
      <c r="L22" s="2">
        <v>10.03809692</v>
      </c>
      <c r="M22" s="2">
        <f t="shared" si="4"/>
        <v>14430.70019446</v>
      </c>
      <c r="N22" s="21">
        <v>631.88291244</v>
      </c>
      <c r="O22" s="21">
        <v>0</v>
      </c>
      <c r="P22" s="21">
        <v>13798.81728202</v>
      </c>
      <c r="Q22" s="22">
        <v>0</v>
      </c>
      <c r="V22" s="33"/>
      <c r="W22" s="33"/>
      <c r="X22" s="33"/>
      <c r="Y22" s="33"/>
    </row>
    <row r="23" spans="1:25" ht="15.75">
      <c r="A23" s="20" t="s">
        <v>20</v>
      </c>
      <c r="B23" s="1">
        <f t="shared" si="1"/>
        <v>8794615.854481338</v>
      </c>
      <c r="C23" s="2">
        <f t="shared" si="2"/>
        <v>5569742.498022469</v>
      </c>
      <c r="D23" s="2">
        <v>1603461.2030376194</v>
      </c>
      <c r="E23" s="2">
        <v>247002.57169187</v>
      </c>
      <c r="F23" s="2">
        <v>2640583.1256504194</v>
      </c>
      <c r="G23" s="2">
        <v>1078695.5976425598</v>
      </c>
      <c r="H23" s="2">
        <f t="shared" si="3"/>
        <v>3224873.3564588693</v>
      </c>
      <c r="I23" s="2">
        <v>318920.00814612</v>
      </c>
      <c r="J23" s="2">
        <v>209.69850518</v>
      </c>
      <c r="K23" s="2">
        <v>2893197.890494289</v>
      </c>
      <c r="L23" s="2">
        <v>12545.759313280001</v>
      </c>
      <c r="M23" s="2">
        <f t="shared" si="4"/>
        <v>131688.08803165003</v>
      </c>
      <c r="N23" s="21">
        <v>11585.79589782</v>
      </c>
      <c r="O23" s="21">
        <v>178.25620183</v>
      </c>
      <c r="P23" s="21">
        <v>119817.66360700001</v>
      </c>
      <c r="Q23" s="22">
        <v>106.372325</v>
      </c>
      <c r="V23" s="33"/>
      <c r="W23" s="33"/>
      <c r="X23" s="33"/>
      <c r="Y23" s="33"/>
    </row>
    <row r="24" spans="1:25" ht="15.75">
      <c r="A24" s="20" t="s">
        <v>24</v>
      </c>
      <c r="B24" s="1">
        <f t="shared" si="1"/>
        <v>2696387.3482421897</v>
      </c>
      <c r="C24" s="2">
        <f t="shared" si="2"/>
        <v>856417.0076797098</v>
      </c>
      <c r="D24" s="2">
        <v>136377.25166051998</v>
      </c>
      <c r="E24" s="2">
        <v>46092.08294008001</v>
      </c>
      <c r="F24" s="2">
        <v>482509.30073619983</v>
      </c>
      <c r="G24" s="2">
        <v>191438.37234291004</v>
      </c>
      <c r="H24" s="2">
        <f t="shared" si="3"/>
        <v>1839970.34056248</v>
      </c>
      <c r="I24" s="2">
        <v>50733.44820932</v>
      </c>
      <c r="J24" s="2">
        <v>61.51595656</v>
      </c>
      <c r="K24" s="2">
        <v>1788752.1177162002</v>
      </c>
      <c r="L24" s="2">
        <v>423.2586804000001</v>
      </c>
      <c r="M24" s="2">
        <f t="shared" si="4"/>
        <v>72504.79306263999</v>
      </c>
      <c r="N24" s="21">
        <v>4927.59708869</v>
      </c>
      <c r="O24" s="21">
        <v>0</v>
      </c>
      <c r="P24" s="21">
        <v>67577.19597394999</v>
      </c>
      <c r="Q24" s="22">
        <v>0</v>
      </c>
      <c r="V24" s="33"/>
      <c r="W24" s="33"/>
      <c r="X24" s="33"/>
      <c r="Y24" s="33"/>
    </row>
    <row r="25" spans="1:25" ht="15.75">
      <c r="A25" s="23" t="s">
        <v>22</v>
      </c>
      <c r="B25" s="4">
        <f t="shared" si="1"/>
        <v>1001136.1468951299</v>
      </c>
      <c r="C25" s="5">
        <f t="shared" si="2"/>
        <v>223645.80759595003</v>
      </c>
      <c r="D25" s="5">
        <v>69601.87377373</v>
      </c>
      <c r="E25" s="5">
        <v>7696.15598184</v>
      </c>
      <c r="F25" s="5">
        <v>109350.14525474001</v>
      </c>
      <c r="G25" s="5">
        <v>36997.63258564</v>
      </c>
      <c r="H25" s="5">
        <f t="shared" si="3"/>
        <v>777490.3392991798</v>
      </c>
      <c r="I25" s="5">
        <v>47924.76466606001</v>
      </c>
      <c r="J25" s="5">
        <v>18.08962038</v>
      </c>
      <c r="K25" s="5">
        <v>728821.8482273899</v>
      </c>
      <c r="L25" s="5">
        <v>725.6367853499999</v>
      </c>
      <c r="M25" s="5">
        <f t="shared" si="4"/>
        <v>64360.305864669994</v>
      </c>
      <c r="N25" s="24">
        <v>5397.1679480699995</v>
      </c>
      <c r="O25" s="24">
        <v>6.901521349999999</v>
      </c>
      <c r="P25" s="24">
        <v>58862.29881766</v>
      </c>
      <c r="Q25" s="25">
        <v>93.93757759</v>
      </c>
      <c r="V25" s="33"/>
      <c r="W25" s="33"/>
      <c r="X25" s="33"/>
      <c r="Y25" s="33"/>
    </row>
    <row r="26" spans="1:17" ht="18.75" customHeight="1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7.25" customHeight="1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5.7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21" customHeight="1">
      <c r="A29" s="26" t="s">
        <v>44</v>
      </c>
      <c r="B29" s="30"/>
      <c r="C29" s="30"/>
      <c r="D29" s="30"/>
      <c r="E29" s="30"/>
      <c r="F29" s="30"/>
      <c r="G29" s="30"/>
    </row>
    <row r="30" ht="23.25" customHeight="1"/>
  </sheetData>
  <sheetProtection/>
  <mergeCells count="24">
    <mergeCell ref="A1:H1"/>
    <mergeCell ref="J6:J7"/>
    <mergeCell ref="I5:J5"/>
    <mergeCell ref="K5:L5"/>
    <mergeCell ref="M5:Q5"/>
    <mergeCell ref="D6:D7"/>
    <mergeCell ref="H4:Q4"/>
    <mergeCell ref="P6:Q6"/>
    <mergeCell ref="M6:M7"/>
    <mergeCell ref="P3:Q3"/>
    <mergeCell ref="K6:K7"/>
    <mergeCell ref="D5:E5"/>
    <mergeCell ref="F5:G5"/>
    <mergeCell ref="L6:L7"/>
    <mergeCell ref="F6:F7"/>
    <mergeCell ref="N6:O6"/>
    <mergeCell ref="H5:H7"/>
    <mergeCell ref="C5:C7"/>
    <mergeCell ref="A4:A7"/>
    <mergeCell ref="B4:B7"/>
    <mergeCell ref="C4:G4"/>
    <mergeCell ref="G6:G7"/>
    <mergeCell ref="I6:I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70" zoomScaleNormal="70" zoomScalePageLayoutView="0" workbookViewId="0" topLeftCell="A1">
      <selection activeCell="G36" sqref="G36"/>
    </sheetView>
  </sheetViews>
  <sheetFormatPr defaultColWidth="9.00390625" defaultRowHeight="12.75"/>
  <cols>
    <col min="1" max="1" width="32.87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5.25390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51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32" t="s">
        <v>3</v>
      </c>
      <c r="O7" s="32" t="s">
        <v>4</v>
      </c>
      <c r="P7" s="32" t="s">
        <v>3</v>
      </c>
      <c r="Q7" s="32" t="s">
        <v>4</v>
      </c>
    </row>
    <row r="8" spans="1:17" ht="15.75">
      <c r="A8" s="14" t="s">
        <v>21</v>
      </c>
      <c r="B8" s="15">
        <f>SUM(B9:B25)</f>
        <v>19521369.71000694</v>
      </c>
      <c r="C8" s="16">
        <f aca="true" t="shared" si="0" ref="C8:Q8">SUM(C9:C25)</f>
        <v>7893186.605943829</v>
      </c>
      <c r="D8" s="16">
        <f t="shared" si="0"/>
        <v>2369110.0712702107</v>
      </c>
      <c r="E8" s="16">
        <f t="shared" si="0"/>
        <v>301113.12346076994</v>
      </c>
      <c r="F8" s="16">
        <f t="shared" si="0"/>
        <v>3924082.023067649</v>
      </c>
      <c r="G8" s="16">
        <f t="shared" si="0"/>
        <v>1298881.3881451997</v>
      </c>
      <c r="H8" s="15">
        <f t="shared" si="0"/>
        <v>11628183.104063112</v>
      </c>
      <c r="I8" s="16">
        <f t="shared" si="0"/>
        <v>710034.6305278001</v>
      </c>
      <c r="J8" s="16">
        <f t="shared" si="0"/>
        <v>661.68758873</v>
      </c>
      <c r="K8" s="16">
        <f t="shared" si="0"/>
        <v>10903581.1557919</v>
      </c>
      <c r="L8" s="16">
        <f t="shared" si="0"/>
        <v>13905.63015468</v>
      </c>
      <c r="M8" s="16">
        <f t="shared" si="0"/>
        <v>739863.7897886499</v>
      </c>
      <c r="N8" s="16">
        <f t="shared" si="0"/>
        <v>57918.42704667</v>
      </c>
      <c r="O8" s="16">
        <f t="shared" si="0"/>
        <v>550.47647956</v>
      </c>
      <c r="P8" s="16">
        <f t="shared" si="0"/>
        <v>680432.61179223</v>
      </c>
      <c r="Q8" s="17">
        <f t="shared" si="0"/>
        <v>962.27447019</v>
      </c>
    </row>
    <row r="9" spans="1:25" ht="15.75">
      <c r="A9" s="20" t="s">
        <v>9</v>
      </c>
      <c r="B9" s="1">
        <f>C9+H9</f>
        <v>342969.97343491996</v>
      </c>
      <c r="C9" s="2">
        <f>D9+E9+F9+G9</f>
        <v>75421.33599382002</v>
      </c>
      <c r="D9" s="2">
        <v>20336.233006980005</v>
      </c>
      <c r="E9" s="2">
        <v>10920.33445</v>
      </c>
      <c r="F9" s="2">
        <v>44088.83770772001</v>
      </c>
      <c r="G9" s="2">
        <v>75.93082912</v>
      </c>
      <c r="H9" s="1">
        <f>I9+J9+K9+L9</f>
        <v>267548.63744109997</v>
      </c>
      <c r="I9" s="2">
        <v>12035.55953911</v>
      </c>
      <c r="J9" s="2">
        <v>0.02604618</v>
      </c>
      <c r="K9" s="2">
        <v>255481.64373111998</v>
      </c>
      <c r="L9" s="2">
        <v>31.40812469</v>
      </c>
      <c r="M9" s="2">
        <f>N9+O9+P9+Q9</f>
        <v>24090.928872829998</v>
      </c>
      <c r="N9" s="21">
        <v>3198.5524532200006</v>
      </c>
      <c r="O9" s="21">
        <v>0</v>
      </c>
      <c r="P9" s="21">
        <v>20889.129665469998</v>
      </c>
      <c r="Q9" s="22">
        <v>3.24675414</v>
      </c>
      <c r="V9" s="33"/>
      <c r="W9" s="33"/>
      <c r="X9" s="33"/>
      <c r="Y9" s="33"/>
    </row>
    <row r="10" spans="1:25" ht="15.75">
      <c r="A10" s="20" t="s">
        <v>6</v>
      </c>
      <c r="B10" s="1">
        <f aca="true" t="shared" si="1" ref="B10:B25">C10+H10</f>
        <v>609856.57796702</v>
      </c>
      <c r="C10" s="2">
        <f aca="true" t="shared" si="2" ref="C10:C25">D10+E10+F10+G10</f>
        <v>106474.89355506</v>
      </c>
      <c r="D10" s="2">
        <v>52775.65526923</v>
      </c>
      <c r="E10" s="2">
        <v>0</v>
      </c>
      <c r="F10" s="2">
        <v>53693.01110766001</v>
      </c>
      <c r="G10" s="2">
        <v>6.22717817</v>
      </c>
      <c r="H10" s="1">
        <f aca="true" t="shared" si="3" ref="H10:H25">I10+J10+K10+L10</f>
        <v>503381.68441195996</v>
      </c>
      <c r="I10" s="2">
        <v>23469.379609970005</v>
      </c>
      <c r="J10" s="2">
        <v>0.18909208000000002</v>
      </c>
      <c r="K10" s="2">
        <v>479883.91860460996</v>
      </c>
      <c r="L10" s="2">
        <v>28.1971053</v>
      </c>
      <c r="M10" s="2">
        <f aca="true" t="shared" si="4" ref="M10:M25">N10+O10+P10+Q10</f>
        <v>45550.704468280004</v>
      </c>
      <c r="N10" s="21">
        <v>2867.77054556</v>
      </c>
      <c r="O10" s="21">
        <v>0</v>
      </c>
      <c r="P10" s="21">
        <v>42682.93392272</v>
      </c>
      <c r="Q10" s="22">
        <v>0</v>
      </c>
      <c r="V10" s="33"/>
      <c r="W10" s="33"/>
      <c r="X10" s="33"/>
      <c r="Y10" s="33"/>
    </row>
    <row r="11" spans="1:25" ht="15.75">
      <c r="A11" s="20" t="s">
        <v>10</v>
      </c>
      <c r="B11" s="1">
        <f t="shared" si="1"/>
        <v>483881.97833888</v>
      </c>
      <c r="C11" s="2">
        <f t="shared" si="2"/>
        <v>48627.68655074999</v>
      </c>
      <c r="D11" s="2">
        <v>14296.43325417</v>
      </c>
      <c r="E11" s="2">
        <v>284.56662097000003</v>
      </c>
      <c r="F11" s="2">
        <v>33998.412175059995</v>
      </c>
      <c r="G11" s="2">
        <v>48.27450055</v>
      </c>
      <c r="H11" s="1">
        <f t="shared" si="3"/>
        <v>435254.29178813</v>
      </c>
      <c r="I11" s="2">
        <v>22598.783297899998</v>
      </c>
      <c r="J11" s="2">
        <v>0.0394829</v>
      </c>
      <c r="K11" s="2">
        <v>412513.02127913</v>
      </c>
      <c r="L11" s="2">
        <v>142.4477282</v>
      </c>
      <c r="M11" s="2">
        <f t="shared" si="4"/>
        <v>32325.65445659</v>
      </c>
      <c r="N11" s="21">
        <v>1958.4266299300002</v>
      </c>
      <c r="O11" s="21">
        <v>0</v>
      </c>
      <c r="P11" s="21">
        <v>30362.590377160002</v>
      </c>
      <c r="Q11" s="22">
        <v>4.6374495</v>
      </c>
      <c r="V11" s="33"/>
      <c r="W11" s="33"/>
      <c r="X11" s="33"/>
      <c r="Y11" s="33"/>
    </row>
    <row r="12" spans="1:25" ht="15.75">
      <c r="A12" s="20" t="s">
        <v>11</v>
      </c>
      <c r="B12" s="1">
        <f t="shared" si="1"/>
        <v>532577.5767786602</v>
      </c>
      <c r="C12" s="2">
        <f t="shared" si="2"/>
        <v>97643.24147139998</v>
      </c>
      <c r="D12" s="2">
        <v>35741.11406815999</v>
      </c>
      <c r="E12" s="2">
        <v>2994.3026725100003</v>
      </c>
      <c r="F12" s="2">
        <v>54364.56340694</v>
      </c>
      <c r="G12" s="2">
        <v>4543.26132379</v>
      </c>
      <c r="H12" s="1">
        <f t="shared" si="3"/>
        <v>434934.33530726016</v>
      </c>
      <c r="I12" s="2">
        <v>21952.416815300003</v>
      </c>
      <c r="J12" s="2">
        <v>0.04575465</v>
      </c>
      <c r="K12" s="2">
        <v>412917.2947881401</v>
      </c>
      <c r="L12" s="2">
        <v>64.57794917</v>
      </c>
      <c r="M12" s="2">
        <f t="shared" si="4"/>
        <v>36523.451713530005</v>
      </c>
      <c r="N12" s="21">
        <v>1745.2177861100001</v>
      </c>
      <c r="O12" s="21">
        <v>0</v>
      </c>
      <c r="P12" s="21">
        <v>34778.233927420006</v>
      </c>
      <c r="Q12" s="22">
        <v>0</v>
      </c>
      <c r="V12" s="33"/>
      <c r="W12" s="33"/>
      <c r="X12" s="33"/>
      <c r="Y12" s="33"/>
    </row>
    <row r="13" spans="1:25" ht="15.75">
      <c r="A13" s="20" t="s">
        <v>12</v>
      </c>
      <c r="B13" s="1">
        <f t="shared" si="1"/>
        <v>783178.0417877599</v>
      </c>
      <c r="C13" s="2">
        <f t="shared" si="2"/>
        <v>157442.92516785</v>
      </c>
      <c r="D13" s="2">
        <v>69972.71639413998</v>
      </c>
      <c r="E13" s="2">
        <v>6103.3454137399995</v>
      </c>
      <c r="F13" s="2">
        <v>63811.68235268001</v>
      </c>
      <c r="G13" s="2">
        <v>17555.18100729</v>
      </c>
      <c r="H13" s="1">
        <f t="shared" si="3"/>
        <v>625735.1166199099</v>
      </c>
      <c r="I13" s="2">
        <v>27642.443484929998</v>
      </c>
      <c r="J13" s="2">
        <v>0.16881754</v>
      </c>
      <c r="K13" s="2">
        <v>597321.4036094999</v>
      </c>
      <c r="L13" s="2">
        <v>771.10070794</v>
      </c>
      <c r="M13" s="2">
        <f t="shared" si="4"/>
        <v>51752.63260254</v>
      </c>
      <c r="N13" s="21">
        <v>4799.23210605</v>
      </c>
      <c r="O13" s="21">
        <v>0</v>
      </c>
      <c r="P13" s="21">
        <v>46771.729339850004</v>
      </c>
      <c r="Q13" s="22">
        <v>181.67115664000002</v>
      </c>
      <c r="V13" s="33"/>
      <c r="W13" s="33"/>
      <c r="X13" s="33"/>
      <c r="Y13" s="33"/>
    </row>
    <row r="14" spans="1:25" ht="15.75">
      <c r="A14" s="20" t="s">
        <v>7</v>
      </c>
      <c r="B14" s="1">
        <f t="shared" si="1"/>
        <v>428427.14517981996</v>
      </c>
      <c r="C14" s="2">
        <f t="shared" si="2"/>
        <v>44166.99018948</v>
      </c>
      <c r="D14" s="2">
        <v>16562.700193430002</v>
      </c>
      <c r="E14" s="2">
        <v>0</v>
      </c>
      <c r="F14" s="2">
        <v>27604.289996049993</v>
      </c>
      <c r="G14" s="2">
        <v>0</v>
      </c>
      <c r="H14" s="1">
        <f t="shared" si="3"/>
        <v>384260.15499033994</v>
      </c>
      <c r="I14" s="2">
        <v>21627.60925226</v>
      </c>
      <c r="J14" s="2">
        <v>0.0249553</v>
      </c>
      <c r="K14" s="2">
        <v>362582.44888415997</v>
      </c>
      <c r="L14" s="2">
        <v>50.071898620000006</v>
      </c>
      <c r="M14" s="2">
        <f t="shared" si="4"/>
        <v>38600.65842795</v>
      </c>
      <c r="N14" s="21">
        <v>3060.9827582699995</v>
      </c>
      <c r="O14" s="21">
        <v>0</v>
      </c>
      <c r="P14" s="21">
        <v>35539.67566968</v>
      </c>
      <c r="Q14" s="22">
        <v>0</v>
      </c>
      <c r="V14" s="33"/>
      <c r="W14" s="33"/>
      <c r="X14" s="33"/>
      <c r="Y14" s="33"/>
    </row>
    <row r="15" spans="1:25" ht="15.75">
      <c r="A15" s="20" t="s">
        <v>13</v>
      </c>
      <c r="B15" s="1">
        <f t="shared" si="1"/>
        <v>464205.31686081004</v>
      </c>
      <c r="C15" s="2">
        <f t="shared" si="2"/>
        <v>147315.57995053</v>
      </c>
      <c r="D15" s="2">
        <v>68154.37350244001</v>
      </c>
      <c r="E15" s="2">
        <v>389.78948787999997</v>
      </c>
      <c r="F15" s="2">
        <v>55413.565161909995</v>
      </c>
      <c r="G15" s="2">
        <v>23357.8517983</v>
      </c>
      <c r="H15" s="1">
        <f t="shared" si="3"/>
        <v>316889.73691028</v>
      </c>
      <c r="I15" s="2">
        <v>15583.249050459995</v>
      </c>
      <c r="J15" s="2">
        <v>7.86339184</v>
      </c>
      <c r="K15" s="2">
        <v>301248.64546828</v>
      </c>
      <c r="L15" s="2">
        <v>49.9789997</v>
      </c>
      <c r="M15" s="2">
        <f t="shared" si="4"/>
        <v>30702.742496350013</v>
      </c>
      <c r="N15" s="21">
        <v>2602.8078056299996</v>
      </c>
      <c r="O15" s="21">
        <v>7.7676440499999995</v>
      </c>
      <c r="P15" s="21">
        <v>28092.167046670012</v>
      </c>
      <c r="Q15" s="22">
        <v>0</v>
      </c>
      <c r="V15" s="33"/>
      <c r="W15" s="33"/>
      <c r="X15" s="33"/>
      <c r="Y15" s="33"/>
    </row>
    <row r="16" spans="1:25" ht="15.75">
      <c r="A16" s="20" t="s">
        <v>14</v>
      </c>
      <c r="B16" s="1">
        <f t="shared" si="1"/>
        <v>1020650.4075134002</v>
      </c>
      <c r="C16" s="2">
        <f t="shared" si="2"/>
        <v>237660.12910289995</v>
      </c>
      <c r="D16" s="2">
        <v>66906.07201946998</v>
      </c>
      <c r="E16" s="2">
        <v>5070.44211255</v>
      </c>
      <c r="F16" s="2">
        <v>119957.99294204998</v>
      </c>
      <c r="G16" s="2">
        <v>45725.622028829996</v>
      </c>
      <c r="H16" s="1">
        <f t="shared" si="3"/>
        <v>782990.2784105003</v>
      </c>
      <c r="I16" s="2">
        <v>35324.32532782</v>
      </c>
      <c r="J16" s="2">
        <v>55.371714190000006</v>
      </c>
      <c r="K16" s="2">
        <v>747086.8342405403</v>
      </c>
      <c r="L16" s="2">
        <v>523.7471279499999</v>
      </c>
      <c r="M16" s="2">
        <f t="shared" si="4"/>
        <v>42830.61252310001</v>
      </c>
      <c r="N16" s="21">
        <v>3476.84303285</v>
      </c>
      <c r="O16" s="21">
        <v>54.32865767</v>
      </c>
      <c r="P16" s="21">
        <v>38963.94282193001</v>
      </c>
      <c r="Q16" s="22">
        <v>335.49801064999997</v>
      </c>
      <c r="V16" s="33"/>
      <c r="W16" s="33"/>
      <c r="X16" s="33"/>
      <c r="Y16" s="33"/>
    </row>
    <row r="17" spans="1:25" ht="15.75">
      <c r="A17" s="20" t="s">
        <v>15</v>
      </c>
      <c r="B17" s="1">
        <f t="shared" si="1"/>
        <v>475666.55600005994</v>
      </c>
      <c r="C17" s="2">
        <f t="shared" si="2"/>
        <v>146935.98252468999</v>
      </c>
      <c r="D17" s="2">
        <v>76556.23093770999</v>
      </c>
      <c r="E17" s="2">
        <v>2888.16699096</v>
      </c>
      <c r="F17" s="2">
        <v>67282.96370434998</v>
      </c>
      <c r="G17" s="2">
        <v>208.62089167</v>
      </c>
      <c r="H17" s="1">
        <f t="shared" si="3"/>
        <v>328730.57347536995</v>
      </c>
      <c r="I17" s="2">
        <v>15024.762932039996</v>
      </c>
      <c r="J17" s="2">
        <v>7.75924449</v>
      </c>
      <c r="K17" s="2">
        <v>313690.93994399</v>
      </c>
      <c r="L17" s="2">
        <v>7.111354850000001</v>
      </c>
      <c r="M17" s="2">
        <f t="shared" si="4"/>
        <v>29298.908718399995</v>
      </c>
      <c r="N17" s="21">
        <v>3023.5614321000007</v>
      </c>
      <c r="O17" s="21">
        <v>0</v>
      </c>
      <c r="P17" s="21">
        <v>26273.160171589996</v>
      </c>
      <c r="Q17" s="22">
        <v>2.18711471</v>
      </c>
      <c r="V17" s="33"/>
      <c r="W17" s="33"/>
      <c r="X17" s="33"/>
      <c r="Y17" s="33"/>
    </row>
    <row r="18" spans="1:25" ht="15.75">
      <c r="A18" s="20" t="s">
        <v>16</v>
      </c>
      <c r="B18" s="1">
        <f t="shared" si="1"/>
        <v>361416.54977193003</v>
      </c>
      <c r="C18" s="2">
        <f t="shared" si="2"/>
        <v>30183.515951649995</v>
      </c>
      <c r="D18" s="2">
        <v>10676.446164649999</v>
      </c>
      <c r="E18" s="2">
        <v>0</v>
      </c>
      <c r="F18" s="2">
        <v>18677.729786999997</v>
      </c>
      <c r="G18" s="2">
        <v>829.34</v>
      </c>
      <c r="H18" s="1">
        <f t="shared" si="3"/>
        <v>331233.03382028005</v>
      </c>
      <c r="I18" s="2">
        <v>18089.942697290004</v>
      </c>
      <c r="J18" s="2">
        <v>0.11447142</v>
      </c>
      <c r="K18" s="2">
        <v>313136.3548395301</v>
      </c>
      <c r="L18" s="2">
        <v>6.62181204</v>
      </c>
      <c r="M18" s="2">
        <f t="shared" si="4"/>
        <v>37538.90069746</v>
      </c>
      <c r="N18" s="21">
        <v>2658.74007026</v>
      </c>
      <c r="O18" s="21">
        <v>0</v>
      </c>
      <c r="P18" s="21">
        <v>34880.1606272</v>
      </c>
      <c r="Q18" s="22">
        <v>0</v>
      </c>
      <c r="V18" s="33"/>
      <c r="W18" s="33"/>
      <c r="X18" s="33"/>
      <c r="Y18" s="33"/>
    </row>
    <row r="19" spans="1:25" ht="15.75">
      <c r="A19" s="20" t="s">
        <v>17</v>
      </c>
      <c r="B19" s="1">
        <f t="shared" si="1"/>
        <v>523815.31955736986</v>
      </c>
      <c r="C19" s="2">
        <f t="shared" si="2"/>
        <v>61445.83094391</v>
      </c>
      <c r="D19" s="2">
        <v>16986.3142603</v>
      </c>
      <c r="E19" s="2">
        <v>2181.92366329</v>
      </c>
      <c r="F19" s="2">
        <v>37548.16382941</v>
      </c>
      <c r="G19" s="2">
        <v>4729.42919091</v>
      </c>
      <c r="H19" s="1">
        <f t="shared" si="3"/>
        <v>462369.48861345986</v>
      </c>
      <c r="I19" s="2">
        <v>24949.258251830008</v>
      </c>
      <c r="J19" s="2">
        <v>0.0073811300000000005</v>
      </c>
      <c r="K19" s="2">
        <v>437239.86171645985</v>
      </c>
      <c r="L19" s="2">
        <v>180.36126404</v>
      </c>
      <c r="M19" s="2">
        <f t="shared" si="4"/>
        <v>39343.11725414998</v>
      </c>
      <c r="N19" s="21">
        <v>1978.3819834100002</v>
      </c>
      <c r="O19" s="21">
        <v>0</v>
      </c>
      <c r="P19" s="21">
        <v>37271.042271949984</v>
      </c>
      <c r="Q19" s="22">
        <v>93.69299878999999</v>
      </c>
      <c r="V19" s="33"/>
      <c r="W19" s="33"/>
      <c r="X19" s="33"/>
      <c r="Y19" s="33"/>
    </row>
    <row r="20" spans="1:25" ht="15.75">
      <c r="A20" s="20" t="s">
        <v>18</v>
      </c>
      <c r="B20" s="1">
        <f t="shared" si="1"/>
        <v>494005.72820625</v>
      </c>
      <c r="C20" s="2">
        <f t="shared" si="2"/>
        <v>118314.92820507998</v>
      </c>
      <c r="D20" s="2">
        <v>43132.72182084</v>
      </c>
      <c r="E20" s="2">
        <v>687.93753</v>
      </c>
      <c r="F20" s="2">
        <v>73956.18323038999</v>
      </c>
      <c r="G20" s="2">
        <v>538.08562385</v>
      </c>
      <c r="H20" s="1">
        <f t="shared" si="3"/>
        <v>375690.80000117</v>
      </c>
      <c r="I20" s="2">
        <v>17918.026530030005</v>
      </c>
      <c r="J20" s="2">
        <v>0.05828107</v>
      </c>
      <c r="K20" s="2">
        <v>357354.17689781</v>
      </c>
      <c r="L20" s="2">
        <v>418.53829226</v>
      </c>
      <c r="M20" s="2">
        <f t="shared" si="4"/>
        <v>30409.91676297</v>
      </c>
      <c r="N20" s="21">
        <v>3119.58944846</v>
      </c>
      <c r="O20" s="21">
        <v>0</v>
      </c>
      <c r="P20" s="21">
        <v>27088.70573315</v>
      </c>
      <c r="Q20" s="22">
        <v>201.62158136000002</v>
      </c>
      <c r="V20" s="33"/>
      <c r="W20" s="33"/>
      <c r="X20" s="33"/>
      <c r="Y20" s="33"/>
    </row>
    <row r="21" spans="1:25" ht="15.75">
      <c r="A21" s="20" t="s">
        <v>19</v>
      </c>
      <c r="B21" s="1">
        <f t="shared" si="1"/>
        <v>232006.5977103</v>
      </c>
      <c r="C21" s="2">
        <f t="shared" si="2"/>
        <v>61936.66908271001</v>
      </c>
      <c r="D21" s="2">
        <v>28748.68719469</v>
      </c>
      <c r="E21" s="2">
        <v>1549.08392594</v>
      </c>
      <c r="F21" s="2">
        <v>31548.965883790006</v>
      </c>
      <c r="G21" s="2">
        <v>89.93207829</v>
      </c>
      <c r="H21" s="1">
        <f t="shared" si="3"/>
        <v>170069.92862759</v>
      </c>
      <c r="I21" s="2">
        <v>7871.82788785</v>
      </c>
      <c r="J21" s="2">
        <v>320.14947941</v>
      </c>
      <c r="K21" s="2">
        <v>161737.23439671</v>
      </c>
      <c r="L21" s="2">
        <v>140.71686362</v>
      </c>
      <c r="M21" s="2">
        <f t="shared" si="4"/>
        <v>14855.086593699998</v>
      </c>
      <c r="N21" s="21">
        <v>1896.5327475600002</v>
      </c>
      <c r="O21" s="21">
        <v>316.4000001</v>
      </c>
      <c r="P21" s="21">
        <v>12638.03229577</v>
      </c>
      <c r="Q21" s="22">
        <v>4.12155027</v>
      </c>
      <c r="V21" s="33"/>
      <c r="W21" s="33"/>
      <c r="X21" s="33"/>
      <c r="Y21" s="33"/>
    </row>
    <row r="22" spans="1:25" ht="15.75">
      <c r="A22" s="20" t="s">
        <v>23</v>
      </c>
      <c r="B22" s="1">
        <f t="shared" si="1"/>
        <v>274786.5686003599</v>
      </c>
      <c r="C22" s="2">
        <f t="shared" si="2"/>
        <v>6388.91133046</v>
      </c>
      <c r="D22" s="2">
        <v>2935.12197333</v>
      </c>
      <c r="E22" s="2">
        <v>0</v>
      </c>
      <c r="F22" s="2">
        <v>3453.78935713</v>
      </c>
      <c r="G22" s="2">
        <v>0</v>
      </c>
      <c r="H22" s="1">
        <f t="shared" si="3"/>
        <v>268397.6572698999</v>
      </c>
      <c r="I22" s="2">
        <v>11893.83848869</v>
      </c>
      <c r="J22" s="2">
        <v>0</v>
      </c>
      <c r="K22" s="2">
        <v>256494.4935892199</v>
      </c>
      <c r="L22" s="2">
        <v>9.32519199</v>
      </c>
      <c r="M22" s="2">
        <f t="shared" si="4"/>
        <v>14730.126974819996</v>
      </c>
      <c r="N22" s="21">
        <v>556.03032376</v>
      </c>
      <c r="O22" s="21">
        <v>0</v>
      </c>
      <c r="P22" s="21">
        <v>14174.096651059996</v>
      </c>
      <c r="Q22" s="22">
        <v>0</v>
      </c>
      <c r="V22" s="33"/>
      <c r="W22" s="33"/>
      <c r="X22" s="33"/>
      <c r="Y22" s="33"/>
    </row>
    <row r="23" spans="1:25" ht="15.75">
      <c r="A23" s="20" t="s">
        <v>20</v>
      </c>
      <c r="B23" s="1">
        <f t="shared" si="1"/>
        <v>8759827.76844969</v>
      </c>
      <c r="C23" s="2">
        <f t="shared" si="2"/>
        <v>5493963.809320149</v>
      </c>
      <c r="D23" s="2">
        <v>1643502.044095621</v>
      </c>
      <c r="E23" s="2">
        <v>215555.97274320995</v>
      </c>
      <c r="F23" s="2">
        <v>2643950.969696199</v>
      </c>
      <c r="G23" s="2">
        <v>990954.8227851198</v>
      </c>
      <c r="H23" s="1">
        <f t="shared" si="3"/>
        <v>3265863.9591295402</v>
      </c>
      <c r="I23" s="2">
        <v>327413.80517173006</v>
      </c>
      <c r="J23" s="2">
        <v>196.2182546</v>
      </c>
      <c r="K23" s="2">
        <v>2927813.60282277</v>
      </c>
      <c r="L23" s="2">
        <v>10440.33288044</v>
      </c>
      <c r="M23" s="2">
        <f t="shared" si="4"/>
        <v>133443.95861897</v>
      </c>
      <c r="N23" s="21">
        <v>10928.663130230003</v>
      </c>
      <c r="O23" s="21">
        <v>165.56892755</v>
      </c>
      <c r="P23" s="21">
        <v>122301.02001483</v>
      </c>
      <c r="Q23" s="22">
        <v>48.70654636</v>
      </c>
      <c r="V23" s="33"/>
      <c r="W23" s="33"/>
      <c r="X23" s="33"/>
      <c r="Y23" s="33"/>
    </row>
    <row r="24" spans="1:25" ht="15.75">
      <c r="A24" s="20" t="s">
        <v>24</v>
      </c>
      <c r="B24" s="1">
        <f t="shared" si="1"/>
        <v>2719359.3314981507</v>
      </c>
      <c r="C24" s="2">
        <f t="shared" si="2"/>
        <v>838903.3591573001</v>
      </c>
      <c r="D24" s="2">
        <v>134974.30365823</v>
      </c>
      <c r="E24" s="2">
        <v>44891.278203329995</v>
      </c>
      <c r="F24" s="2">
        <v>482258.79348044</v>
      </c>
      <c r="G24" s="2">
        <v>176778.9838153</v>
      </c>
      <c r="H24" s="1">
        <f t="shared" si="3"/>
        <v>1880455.9723408506</v>
      </c>
      <c r="I24" s="2">
        <v>54951.905183760005</v>
      </c>
      <c r="J24" s="2">
        <v>56.84655492</v>
      </c>
      <c r="K24" s="2">
        <v>1825049.8449366805</v>
      </c>
      <c r="L24" s="2">
        <v>397.37566549</v>
      </c>
      <c r="M24" s="2">
        <f t="shared" si="4"/>
        <v>72941.87211918998</v>
      </c>
      <c r="N24" s="21">
        <v>4942.142086799999</v>
      </c>
      <c r="O24" s="21">
        <v>0</v>
      </c>
      <c r="P24" s="21">
        <v>67999.73003238998</v>
      </c>
      <c r="Q24" s="22">
        <v>0</v>
      </c>
      <c r="V24" s="33"/>
      <c r="W24" s="33"/>
      <c r="X24" s="33"/>
      <c r="Y24" s="33"/>
    </row>
    <row r="25" spans="1:25" ht="15.75">
      <c r="A25" s="23" t="s">
        <v>22</v>
      </c>
      <c r="B25" s="4">
        <f t="shared" si="1"/>
        <v>1014738.2723515603</v>
      </c>
      <c r="C25" s="5">
        <f t="shared" si="2"/>
        <v>220360.81744609002</v>
      </c>
      <c r="D25" s="5">
        <v>66852.90345681999</v>
      </c>
      <c r="E25" s="5">
        <v>7595.97964639</v>
      </c>
      <c r="F25" s="5">
        <v>112472.10924887001</v>
      </c>
      <c r="G25" s="5">
        <v>33439.825094010004</v>
      </c>
      <c r="H25" s="4">
        <f t="shared" si="3"/>
        <v>794377.4549054703</v>
      </c>
      <c r="I25" s="5">
        <v>51687.49700682999</v>
      </c>
      <c r="J25" s="5">
        <v>16.80466701</v>
      </c>
      <c r="K25" s="5">
        <v>742029.4360432503</v>
      </c>
      <c r="L25" s="5">
        <v>643.71718838</v>
      </c>
      <c r="M25" s="5">
        <f t="shared" si="4"/>
        <v>64924.51648782002</v>
      </c>
      <c r="N25" s="24">
        <v>5104.952706470001</v>
      </c>
      <c r="O25" s="24">
        <v>6.4112501900000005</v>
      </c>
      <c r="P25" s="24">
        <v>59726.26122339002</v>
      </c>
      <c r="Q25" s="25">
        <v>86.89130777000001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6" t="s">
        <v>45</v>
      </c>
      <c r="B29" s="30"/>
      <c r="C29" s="30"/>
      <c r="D29" s="30"/>
      <c r="E29" s="30"/>
      <c r="F29" s="30"/>
      <c r="G29" s="30"/>
    </row>
  </sheetData>
  <sheetProtection/>
  <mergeCells count="24">
    <mergeCell ref="C5:C7"/>
    <mergeCell ref="A4:A7"/>
    <mergeCell ref="B4:B7"/>
    <mergeCell ref="C4:G4"/>
    <mergeCell ref="G6:G7"/>
    <mergeCell ref="I6:I7"/>
    <mergeCell ref="E6:E7"/>
    <mergeCell ref="K6:K7"/>
    <mergeCell ref="D5:E5"/>
    <mergeCell ref="F5:G5"/>
    <mergeCell ref="L6:L7"/>
    <mergeCell ref="F6:F7"/>
    <mergeCell ref="N6:O6"/>
    <mergeCell ref="H5:H7"/>
    <mergeCell ref="A1:H1"/>
    <mergeCell ref="J6:J7"/>
    <mergeCell ref="I5:J5"/>
    <mergeCell ref="K5:L5"/>
    <mergeCell ref="M5:Q5"/>
    <mergeCell ref="D6:D7"/>
    <mergeCell ref="H4:Q4"/>
    <mergeCell ref="P6:Q6"/>
    <mergeCell ref="M6:M7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70" zoomScaleNormal="70" zoomScalePageLayoutView="0" workbookViewId="0" topLeftCell="A1">
      <selection activeCell="G34" sqref="G34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5.25390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52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34" t="s">
        <v>3</v>
      </c>
      <c r="O7" s="34" t="s">
        <v>4</v>
      </c>
      <c r="P7" s="34" t="s">
        <v>3</v>
      </c>
      <c r="Q7" s="34" t="s">
        <v>4</v>
      </c>
    </row>
    <row r="8" spans="1:17" ht="15.75">
      <c r="A8" s="35" t="s">
        <v>33</v>
      </c>
      <c r="B8" s="15">
        <v>20050802.57305688</v>
      </c>
      <c r="C8" s="16">
        <v>8080931.456238008</v>
      </c>
      <c r="D8" s="16">
        <v>2378876.64331046</v>
      </c>
      <c r="E8" s="16">
        <v>322602.22161480994</v>
      </c>
      <c r="F8" s="16">
        <v>3911002.35401514</v>
      </c>
      <c r="G8" s="16">
        <v>1468450.2372975997</v>
      </c>
      <c r="H8" s="15">
        <v>11969871.116818868</v>
      </c>
      <c r="I8" s="16">
        <v>748099.9318654799</v>
      </c>
      <c r="J8" s="16">
        <v>1403.03726892</v>
      </c>
      <c r="K8" s="16">
        <v>11207955.704545109</v>
      </c>
      <c r="L8" s="16">
        <v>12412.443139359999</v>
      </c>
      <c r="M8" s="16">
        <v>760659.5738109299</v>
      </c>
      <c r="N8" s="16">
        <v>63142.05528906999</v>
      </c>
      <c r="O8" s="16">
        <v>1276.9953659</v>
      </c>
      <c r="P8" s="16">
        <v>695217.04644956</v>
      </c>
      <c r="Q8" s="17">
        <v>1023.4767064000001</v>
      </c>
    </row>
    <row r="9" spans="1:25" ht="15.75">
      <c r="A9" s="36" t="s">
        <v>9</v>
      </c>
      <c r="B9" s="1">
        <v>355317.51044618</v>
      </c>
      <c r="C9" s="2">
        <v>78801.00414554999</v>
      </c>
      <c r="D9" s="2">
        <v>22078.426865350004</v>
      </c>
      <c r="E9" s="2">
        <v>13255.12188</v>
      </c>
      <c r="F9" s="2">
        <v>43381.33075609999</v>
      </c>
      <c r="G9" s="2">
        <v>86.1246441</v>
      </c>
      <c r="H9" s="1">
        <v>276516.50630063</v>
      </c>
      <c r="I9" s="2">
        <v>13054.74701332</v>
      </c>
      <c r="J9" s="2">
        <v>0.02951378</v>
      </c>
      <c r="K9" s="2">
        <v>263441.45128832996</v>
      </c>
      <c r="L9" s="2">
        <v>20.2784852</v>
      </c>
      <c r="M9" s="2">
        <v>24863.92457289</v>
      </c>
      <c r="N9" s="21">
        <v>3316.3365805900007</v>
      </c>
      <c r="O9" s="21"/>
      <c r="P9" s="21">
        <v>21543.90535709</v>
      </c>
      <c r="Q9" s="22">
        <v>3.68263521</v>
      </c>
      <c r="V9" s="33"/>
      <c r="W9" s="33"/>
      <c r="X9" s="33"/>
      <c r="Y9" s="33"/>
    </row>
    <row r="10" spans="1:25" ht="15.75">
      <c r="A10" s="36" t="s">
        <v>6</v>
      </c>
      <c r="B10" s="1">
        <v>630300.85450396</v>
      </c>
      <c r="C10" s="2">
        <v>111628.83242435</v>
      </c>
      <c r="D10" s="2">
        <v>56116.25443476001</v>
      </c>
      <c r="E10" s="2"/>
      <c r="F10" s="2">
        <v>55505.51480443999</v>
      </c>
      <c r="G10" s="2">
        <v>7.063185150000001</v>
      </c>
      <c r="H10" s="1">
        <v>518672.02207961</v>
      </c>
      <c r="I10" s="2">
        <v>25240.610644900004</v>
      </c>
      <c r="J10" s="2">
        <v>0.21432322</v>
      </c>
      <c r="K10" s="2">
        <v>493414.02574864996</v>
      </c>
      <c r="L10" s="2">
        <v>17.17136284</v>
      </c>
      <c r="M10" s="2">
        <v>47518.52742548999</v>
      </c>
      <c r="N10" s="21">
        <v>3028.3120283599997</v>
      </c>
      <c r="O10" s="21"/>
      <c r="P10" s="21">
        <v>44490.21539712999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499073.0452204499</v>
      </c>
      <c r="C11" s="2">
        <v>48559.735368999995</v>
      </c>
      <c r="D11" s="2">
        <v>13628.558724820003</v>
      </c>
      <c r="E11" s="2">
        <v>376.90387262</v>
      </c>
      <c r="F11" s="2">
        <v>34499.51735498999</v>
      </c>
      <c r="G11" s="2">
        <v>54.75541657000001</v>
      </c>
      <c r="H11" s="1">
        <v>450513.3098514499</v>
      </c>
      <c r="I11" s="2">
        <v>25412.467996969997</v>
      </c>
      <c r="J11" s="2">
        <v>0.04456374</v>
      </c>
      <c r="K11" s="2">
        <v>424959.6192640599</v>
      </c>
      <c r="L11" s="2">
        <v>141.17802668000002</v>
      </c>
      <c r="M11" s="2">
        <v>33768.79547397</v>
      </c>
      <c r="N11" s="21">
        <v>2299.10766753</v>
      </c>
      <c r="O11" s="21">
        <v>0</v>
      </c>
      <c r="P11" s="21">
        <v>31468.827004270002</v>
      </c>
      <c r="Q11" s="22">
        <v>0.86080217</v>
      </c>
      <c r="V11" s="33"/>
      <c r="W11" s="33"/>
      <c r="X11" s="33"/>
      <c r="Y11" s="33"/>
    </row>
    <row r="12" spans="1:25" ht="15.75">
      <c r="A12" s="36" t="s">
        <v>11</v>
      </c>
      <c r="B12" s="1">
        <v>542271.7188154601</v>
      </c>
      <c r="C12" s="2">
        <v>99431.44546818</v>
      </c>
      <c r="D12" s="2">
        <v>35966.19822126</v>
      </c>
      <c r="E12" s="2">
        <v>3117.29599741</v>
      </c>
      <c r="F12" s="2">
        <v>55488.296029770005</v>
      </c>
      <c r="G12" s="2">
        <v>4859.65521974</v>
      </c>
      <c r="H12" s="1">
        <v>442840.27334728005</v>
      </c>
      <c r="I12" s="2">
        <v>23932.465697470005</v>
      </c>
      <c r="J12" s="2">
        <v>0.05140981</v>
      </c>
      <c r="K12" s="2">
        <v>418872.29834561003</v>
      </c>
      <c r="L12" s="2">
        <v>35.45789439</v>
      </c>
      <c r="M12" s="2">
        <v>37995.864935239995</v>
      </c>
      <c r="N12" s="21">
        <v>1991.6047263899995</v>
      </c>
      <c r="O12" s="21"/>
      <c r="P12" s="21">
        <v>36004.26020885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801199.49853796</v>
      </c>
      <c r="C13" s="2">
        <v>158674.19202529002</v>
      </c>
      <c r="D13" s="2">
        <v>68981.36379436</v>
      </c>
      <c r="E13" s="2">
        <v>7355.473768490001</v>
      </c>
      <c r="F13" s="2">
        <v>63721.74163967</v>
      </c>
      <c r="G13" s="2">
        <v>18615.61282277</v>
      </c>
      <c r="H13" s="1">
        <v>642525.3065126699</v>
      </c>
      <c r="I13" s="2">
        <v>29868.25795274</v>
      </c>
      <c r="J13" s="2">
        <v>0.18874922</v>
      </c>
      <c r="K13" s="2">
        <v>611817.08611946</v>
      </c>
      <c r="L13" s="2">
        <v>839.7736912500001</v>
      </c>
      <c r="M13" s="2">
        <v>52959.25562898</v>
      </c>
      <c r="N13" s="21">
        <v>5062.492699060001</v>
      </c>
      <c r="O13" s="21">
        <v>0</v>
      </c>
      <c r="P13" s="21">
        <v>47690.72387993999</v>
      </c>
      <c r="Q13" s="22">
        <v>206.03904998000002</v>
      </c>
      <c r="V13" s="33"/>
      <c r="W13" s="33"/>
      <c r="X13" s="33"/>
      <c r="Y13" s="33"/>
    </row>
    <row r="14" spans="1:25" ht="15.75">
      <c r="A14" s="36" t="s">
        <v>7</v>
      </c>
      <c r="B14" s="1">
        <v>438825.73615473986</v>
      </c>
      <c r="C14" s="2">
        <v>44668.12110268</v>
      </c>
      <c r="D14" s="2">
        <v>16462.70366453</v>
      </c>
      <c r="E14" s="2"/>
      <c r="F14" s="2">
        <v>28205.417438149998</v>
      </c>
      <c r="G14" s="2">
        <v>0</v>
      </c>
      <c r="H14" s="1">
        <v>394157.6150520599</v>
      </c>
      <c r="I14" s="2">
        <v>23811.90543075</v>
      </c>
      <c r="J14" s="2">
        <v>0.02815182</v>
      </c>
      <c r="K14" s="2">
        <v>370322.2978833199</v>
      </c>
      <c r="L14" s="2">
        <v>23.383586169999997</v>
      </c>
      <c r="M14" s="2">
        <v>39470.46591924001</v>
      </c>
      <c r="N14" s="21">
        <v>3547.80843016</v>
      </c>
      <c r="O14" s="21"/>
      <c r="P14" s="21">
        <v>35922.657489080004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478740.07205758</v>
      </c>
      <c r="C15" s="2">
        <v>153382.08369941</v>
      </c>
      <c r="D15" s="2">
        <v>71305.93411722999</v>
      </c>
      <c r="E15" s="2">
        <v>321.36987726</v>
      </c>
      <c r="F15" s="2">
        <v>55592.37425675</v>
      </c>
      <c r="G15" s="2">
        <v>26162.405448169997</v>
      </c>
      <c r="H15" s="1">
        <v>325357.98835817</v>
      </c>
      <c r="I15" s="2">
        <v>16696.445509029993</v>
      </c>
      <c r="J15" s="2">
        <v>8.918599969999999</v>
      </c>
      <c r="K15" s="2">
        <v>308596.55614678</v>
      </c>
      <c r="L15" s="2">
        <v>56.06810239</v>
      </c>
      <c r="M15" s="2">
        <v>31303.231394219998</v>
      </c>
      <c r="N15" s="21">
        <v>2637.706596260001</v>
      </c>
      <c r="O15" s="21">
        <v>8.810460619999999</v>
      </c>
      <c r="P15" s="21">
        <v>28656.714337339996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1053067.5214057602</v>
      </c>
      <c r="C16" s="2">
        <v>239126.36180119</v>
      </c>
      <c r="D16" s="2">
        <v>62222.77368799001</v>
      </c>
      <c r="E16" s="2">
        <v>6609.54094479</v>
      </c>
      <c r="F16" s="2">
        <v>118375.51767288</v>
      </c>
      <c r="G16" s="2">
        <v>51918.52949553</v>
      </c>
      <c r="H16" s="1">
        <v>813941.1596045702</v>
      </c>
      <c r="I16" s="2">
        <v>38194.83668995999</v>
      </c>
      <c r="J16" s="2">
        <v>62.64314181</v>
      </c>
      <c r="K16" s="2">
        <v>775220.2636107302</v>
      </c>
      <c r="L16" s="2">
        <v>463.41616207000004</v>
      </c>
      <c r="M16" s="2">
        <v>45330.79566624999</v>
      </c>
      <c r="N16" s="21">
        <v>3864.6900475800003</v>
      </c>
      <c r="O16" s="21">
        <v>61.62235235</v>
      </c>
      <c r="P16" s="21">
        <v>41027.69972454</v>
      </c>
      <c r="Q16" s="22">
        <v>376.78354178</v>
      </c>
      <c r="V16" s="33"/>
      <c r="W16" s="33"/>
      <c r="X16" s="33"/>
      <c r="Y16" s="33"/>
    </row>
    <row r="17" spans="1:25" ht="15.75">
      <c r="A17" s="36" t="s">
        <v>15</v>
      </c>
      <c r="B17" s="1">
        <v>486698.2210512699</v>
      </c>
      <c r="C17" s="2">
        <v>146872.84467255</v>
      </c>
      <c r="D17" s="2">
        <v>75370.78711072</v>
      </c>
      <c r="E17" s="2">
        <v>3766.66098959</v>
      </c>
      <c r="F17" s="2">
        <v>67498.76804790001</v>
      </c>
      <c r="G17" s="2">
        <v>236.62852434</v>
      </c>
      <c r="H17" s="1">
        <v>339825.3763787199</v>
      </c>
      <c r="I17" s="2">
        <v>16197.82162024</v>
      </c>
      <c r="J17" s="2">
        <v>8.80016307</v>
      </c>
      <c r="K17" s="2">
        <v>323610.6975826399</v>
      </c>
      <c r="L17" s="2">
        <v>8.05701277</v>
      </c>
      <c r="M17" s="2">
        <v>30134.039589559994</v>
      </c>
      <c r="N17" s="21">
        <v>3132.93998936</v>
      </c>
      <c r="O17" s="21"/>
      <c r="P17" s="21">
        <v>26998.618862419993</v>
      </c>
      <c r="Q17" s="22">
        <v>2.48073778</v>
      </c>
      <c r="V17" s="33"/>
      <c r="W17" s="33"/>
      <c r="X17" s="33"/>
      <c r="Y17" s="33"/>
    </row>
    <row r="18" spans="1:25" ht="15.75">
      <c r="A18" s="36" t="s">
        <v>16</v>
      </c>
      <c r="B18" s="1">
        <v>368689.22249789</v>
      </c>
      <c r="C18" s="2">
        <v>31344.535414740007</v>
      </c>
      <c r="D18" s="2">
        <v>11845.15560933</v>
      </c>
      <c r="E18" s="2"/>
      <c r="F18" s="2">
        <v>18558.699805410004</v>
      </c>
      <c r="G18" s="2">
        <v>940.68</v>
      </c>
      <c r="H18" s="1">
        <v>337344.68708315</v>
      </c>
      <c r="I18" s="2">
        <v>19455.60691055</v>
      </c>
      <c r="J18" s="2">
        <v>0.12978289</v>
      </c>
      <c r="K18" s="2">
        <v>317888.93159841</v>
      </c>
      <c r="L18" s="2">
        <v>0.0187913</v>
      </c>
      <c r="M18" s="2">
        <v>38453.61045071999</v>
      </c>
      <c r="N18" s="21">
        <v>2959.2891918999994</v>
      </c>
      <c r="O18" s="21"/>
      <c r="P18" s="21">
        <v>35494.32125882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542918.8081667997</v>
      </c>
      <c r="C19" s="2">
        <v>68026.65558368</v>
      </c>
      <c r="D19" s="2">
        <v>20445.546924759998</v>
      </c>
      <c r="E19" s="2">
        <v>4095.02268146</v>
      </c>
      <c r="F19" s="2">
        <v>38139.90304089</v>
      </c>
      <c r="G19" s="2">
        <v>5346.18293657</v>
      </c>
      <c r="H19" s="1">
        <v>474892.15258311975</v>
      </c>
      <c r="I19" s="2">
        <v>27101.349359279993</v>
      </c>
      <c r="J19" s="2">
        <v>0.008372049999999999</v>
      </c>
      <c r="K19" s="2">
        <v>447593.1904919098</v>
      </c>
      <c r="L19" s="2">
        <v>197.60435988000003</v>
      </c>
      <c r="M19" s="2">
        <v>40045.057695059986</v>
      </c>
      <c r="N19" s="21">
        <v>2194.57891069</v>
      </c>
      <c r="O19" s="21"/>
      <c r="P19" s="21">
        <v>37744.294562579984</v>
      </c>
      <c r="Q19" s="22">
        <v>106.18422179000001</v>
      </c>
      <c r="V19" s="33"/>
      <c r="W19" s="33"/>
      <c r="X19" s="33"/>
      <c r="Y19" s="33"/>
    </row>
    <row r="20" spans="1:25" ht="15.75">
      <c r="A20" s="36" t="s">
        <v>18</v>
      </c>
      <c r="B20" s="1">
        <v>505203.22306934994</v>
      </c>
      <c r="C20" s="2">
        <v>118312.02277328003</v>
      </c>
      <c r="D20" s="2">
        <v>42646.945757170026</v>
      </c>
      <c r="E20" s="2">
        <v>698.4549</v>
      </c>
      <c r="F20" s="2">
        <v>74426.3448863</v>
      </c>
      <c r="G20" s="2">
        <v>540.27722981</v>
      </c>
      <c r="H20" s="1">
        <v>386891.2002960699</v>
      </c>
      <c r="I20" s="2">
        <v>19763.609989549994</v>
      </c>
      <c r="J20" s="2">
        <v>0.06589655999999999</v>
      </c>
      <c r="K20" s="2">
        <v>366760.4031307099</v>
      </c>
      <c r="L20" s="2">
        <v>367.12127925</v>
      </c>
      <c r="M20" s="2">
        <v>31935.23672168</v>
      </c>
      <c r="N20" s="21">
        <v>3699.04295862</v>
      </c>
      <c r="O20" s="21"/>
      <c r="P20" s="21">
        <v>28007.60240394</v>
      </c>
      <c r="Q20" s="22">
        <v>228.59135912000002</v>
      </c>
      <c r="V20" s="33"/>
      <c r="W20" s="33"/>
      <c r="X20" s="33"/>
      <c r="Y20" s="33"/>
    </row>
    <row r="21" spans="1:25" ht="15.75">
      <c r="A21" s="36" t="s">
        <v>19</v>
      </c>
      <c r="B21" s="1">
        <v>227551.59981426998</v>
      </c>
      <c r="C21" s="2">
        <v>54949.99635499</v>
      </c>
      <c r="D21" s="2">
        <v>22206.95843669</v>
      </c>
      <c r="E21" s="2">
        <v>1664.6281601899998</v>
      </c>
      <c r="F21" s="2">
        <v>30831.722406129997</v>
      </c>
      <c r="G21" s="2">
        <v>246.68735198</v>
      </c>
      <c r="H21" s="1">
        <v>172601.60345927998</v>
      </c>
      <c r="I21" s="2">
        <v>8251.52370615</v>
      </c>
      <c r="J21" s="2">
        <v>4.48412279</v>
      </c>
      <c r="K21" s="2">
        <v>164223.88331970997</v>
      </c>
      <c r="L21" s="2">
        <v>121.71231062999999</v>
      </c>
      <c r="M21" s="2">
        <v>14262.66676683</v>
      </c>
      <c r="N21" s="21">
        <v>1691.7411543199996</v>
      </c>
      <c r="O21" s="21"/>
      <c r="P21" s="21">
        <v>12570.92561251</v>
      </c>
      <c r="Q21" s="22">
        <v>0</v>
      </c>
      <c r="V21" s="33"/>
      <c r="W21" s="33"/>
      <c r="X21" s="33"/>
      <c r="Y21" s="33"/>
    </row>
    <row r="22" spans="1:25" ht="15.75">
      <c r="A22" s="36" t="s">
        <v>23</v>
      </c>
      <c r="B22" s="1">
        <v>287619.0453088</v>
      </c>
      <c r="C22" s="2">
        <v>8078.21189386</v>
      </c>
      <c r="D22" s="2">
        <v>3405.92844852</v>
      </c>
      <c r="E22" s="2"/>
      <c r="F22" s="2">
        <v>4672.28344534</v>
      </c>
      <c r="G22" s="2"/>
      <c r="H22" s="1">
        <v>279540.83341494</v>
      </c>
      <c r="I22" s="2">
        <v>13728.185832879999</v>
      </c>
      <c r="J22" s="2"/>
      <c r="K22" s="2">
        <v>265802.07055645</v>
      </c>
      <c r="L22" s="2">
        <v>10.577025610000002</v>
      </c>
      <c r="M22" s="2">
        <v>15127.51015316</v>
      </c>
      <c r="N22" s="21">
        <v>659.2294448900001</v>
      </c>
      <c r="O22" s="21"/>
      <c r="P22" s="21">
        <v>14468.28070827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8936410.722601388</v>
      </c>
      <c r="C23" s="2">
        <v>5574336.791352068</v>
      </c>
      <c r="D23" s="2">
        <v>1600460.8676223895</v>
      </c>
      <c r="E23" s="2">
        <v>221536.35519482996</v>
      </c>
      <c r="F23" s="2">
        <v>2628536.4383604894</v>
      </c>
      <c r="G23" s="2">
        <v>1123803.1301743595</v>
      </c>
      <c r="H23" s="1">
        <v>3362073.9312493196</v>
      </c>
      <c r="I23" s="2">
        <v>333280.2483247799</v>
      </c>
      <c r="J23" s="2">
        <v>1233.89076914</v>
      </c>
      <c r="K23" s="2">
        <v>3018246.4618743397</v>
      </c>
      <c r="L23" s="2">
        <v>9313.330281059998</v>
      </c>
      <c r="M23" s="2">
        <v>136017.95533902</v>
      </c>
      <c r="N23" s="21">
        <v>11216.84629383</v>
      </c>
      <c r="O23" s="21">
        <v>1199.29058386</v>
      </c>
      <c r="P23" s="21">
        <v>123554.65326938998</v>
      </c>
      <c r="Q23" s="22">
        <v>47.16519194</v>
      </c>
      <c r="V23" s="33"/>
      <c r="W23" s="33"/>
      <c r="X23" s="33"/>
      <c r="Y23" s="33"/>
    </row>
    <row r="24" spans="1:25" ht="15.75">
      <c r="A24" s="36" t="s">
        <v>24</v>
      </c>
      <c r="B24" s="1">
        <v>2855796.1608672705</v>
      </c>
      <c r="C24" s="2">
        <v>918187.9460841002</v>
      </c>
      <c r="D24" s="2">
        <v>191032.92833174003</v>
      </c>
      <c r="E24" s="2">
        <v>50863.7777539</v>
      </c>
      <c r="F24" s="2">
        <v>477452.4476913401</v>
      </c>
      <c r="G24" s="2">
        <v>198838.79230712002</v>
      </c>
      <c r="H24" s="1">
        <v>1937608.2147831703</v>
      </c>
      <c r="I24" s="2">
        <v>59811.96716988001</v>
      </c>
      <c r="J24" s="2">
        <v>64.47921931</v>
      </c>
      <c r="K24" s="2">
        <v>1877303.7009986604</v>
      </c>
      <c r="L24" s="2">
        <v>428.06739532000006</v>
      </c>
      <c r="M24" s="2">
        <v>75692.10093338999</v>
      </c>
      <c r="N24" s="21">
        <v>6718.2055035500025</v>
      </c>
      <c r="O24" s="21"/>
      <c r="P24" s="21">
        <v>68973.89542983998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1041119.6125377498</v>
      </c>
      <c r="C25" s="5">
        <v>226550.67607309006</v>
      </c>
      <c r="D25" s="5">
        <v>64699.31155884002</v>
      </c>
      <c r="E25" s="5">
        <v>8941.61559427</v>
      </c>
      <c r="F25" s="5">
        <v>116116.03637859003</v>
      </c>
      <c r="G25" s="5">
        <v>36793.71254139</v>
      </c>
      <c r="H25" s="4">
        <v>814568.9364646598</v>
      </c>
      <c r="I25" s="5">
        <v>54297.88201703</v>
      </c>
      <c r="J25" s="5">
        <v>19.06048974</v>
      </c>
      <c r="K25" s="5">
        <v>759882.7665853397</v>
      </c>
      <c r="L25" s="5">
        <v>369.22737255</v>
      </c>
      <c r="M25" s="5">
        <v>65780.53514523001</v>
      </c>
      <c r="N25" s="24">
        <v>5122.123065979999</v>
      </c>
      <c r="O25" s="24">
        <v>7.27196907</v>
      </c>
      <c r="P25" s="24">
        <v>60599.45094355</v>
      </c>
      <c r="Q25" s="25">
        <v>51.689166629999995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9"/>
      <c r="B29" s="30"/>
      <c r="C29" s="30"/>
      <c r="D29" s="30"/>
      <c r="E29" s="30"/>
      <c r="F29" s="30"/>
      <c r="G29" s="30"/>
    </row>
  </sheetData>
  <sheetProtection/>
  <mergeCells count="24">
    <mergeCell ref="A1:H1"/>
    <mergeCell ref="J6:J7"/>
    <mergeCell ref="I5:J5"/>
    <mergeCell ref="K5:L5"/>
    <mergeCell ref="M5:Q5"/>
    <mergeCell ref="D6:D7"/>
    <mergeCell ref="H4:Q4"/>
    <mergeCell ref="P6:Q6"/>
    <mergeCell ref="M6:M7"/>
    <mergeCell ref="P3:Q3"/>
    <mergeCell ref="K6:K7"/>
    <mergeCell ref="D5:E5"/>
    <mergeCell ref="F5:G5"/>
    <mergeCell ref="L6:L7"/>
    <mergeCell ref="F6:F7"/>
    <mergeCell ref="N6:O6"/>
    <mergeCell ref="H5:H7"/>
    <mergeCell ref="C5:C7"/>
    <mergeCell ref="A4:A7"/>
    <mergeCell ref="B4:B7"/>
    <mergeCell ref="C4:G4"/>
    <mergeCell ref="G6:G7"/>
    <mergeCell ref="I6:I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70" zoomScaleNormal="70" zoomScalePageLayoutView="0" workbookViewId="0" topLeftCell="A1">
      <selection activeCell="H14" sqref="H14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53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38" t="s">
        <v>3</v>
      </c>
      <c r="O7" s="38" t="s">
        <v>4</v>
      </c>
      <c r="P7" s="38" t="s">
        <v>3</v>
      </c>
      <c r="Q7" s="38" t="s">
        <v>4</v>
      </c>
    </row>
    <row r="8" spans="1:17" ht="15.75">
      <c r="A8" s="35" t="s">
        <v>33</v>
      </c>
      <c r="B8" s="15">
        <v>20362147.106207453</v>
      </c>
      <c r="C8" s="16">
        <v>7981073.871156611</v>
      </c>
      <c r="D8" s="16">
        <v>2337712.2337875394</v>
      </c>
      <c r="E8" s="16">
        <v>273364.38682061003</v>
      </c>
      <c r="F8" s="16">
        <v>3915569.5573238</v>
      </c>
      <c r="G8" s="16">
        <v>1454427.69322466</v>
      </c>
      <c r="H8" s="15">
        <v>12381073.235050838</v>
      </c>
      <c r="I8" s="16">
        <v>756688.7049053999</v>
      </c>
      <c r="J8" s="16">
        <v>1413.2627562500002</v>
      </c>
      <c r="K8" s="16">
        <v>11614337.043812843</v>
      </c>
      <c r="L8" s="16">
        <v>8634.223576350005</v>
      </c>
      <c r="M8" s="16">
        <v>787010.73084316</v>
      </c>
      <c r="N8" s="16">
        <v>63462.74271115001</v>
      </c>
      <c r="O8" s="16">
        <v>1295.37666721</v>
      </c>
      <c r="P8" s="16">
        <v>721853.9045941998</v>
      </c>
      <c r="Q8" s="17">
        <v>398.7068706</v>
      </c>
    </row>
    <row r="9" spans="1:25" ht="15.75">
      <c r="A9" s="36" t="s">
        <v>9</v>
      </c>
      <c r="B9" s="1">
        <v>366176.02915947995</v>
      </c>
      <c r="C9" s="2">
        <v>79659.61155337</v>
      </c>
      <c r="D9" s="2">
        <v>21856.94465606</v>
      </c>
      <c r="E9" s="2">
        <v>14949.61515</v>
      </c>
      <c r="F9" s="2">
        <v>42765.69110086</v>
      </c>
      <c r="G9" s="2">
        <v>87.36064645</v>
      </c>
      <c r="H9" s="1">
        <v>286516.4176061099</v>
      </c>
      <c r="I9" s="2">
        <v>13471.805520670006</v>
      </c>
      <c r="J9" s="2">
        <v>0.029914700000000002</v>
      </c>
      <c r="K9" s="2">
        <v>273030.97967734997</v>
      </c>
      <c r="L9" s="2">
        <v>13.602493390000001</v>
      </c>
      <c r="M9" s="2">
        <v>25507.07355524</v>
      </c>
      <c r="N9" s="21">
        <v>3321.3291440400008</v>
      </c>
      <c r="O9" s="21"/>
      <c r="P9" s="21">
        <v>22182.00892531</v>
      </c>
      <c r="Q9" s="22">
        <v>3.73548589</v>
      </c>
      <c r="V9" s="33"/>
      <c r="W9" s="33"/>
      <c r="X9" s="33"/>
      <c r="Y9" s="33"/>
    </row>
    <row r="10" spans="1:25" ht="15.75">
      <c r="A10" s="36" t="s">
        <v>6</v>
      </c>
      <c r="B10" s="1">
        <v>650371.4453295402</v>
      </c>
      <c r="C10" s="2">
        <v>110474.23665163998</v>
      </c>
      <c r="D10" s="2">
        <v>53498.2731161</v>
      </c>
      <c r="E10" s="2">
        <v>294.79821912</v>
      </c>
      <c r="F10" s="2">
        <v>56280.40151524998</v>
      </c>
      <c r="G10" s="2">
        <v>400.76380117</v>
      </c>
      <c r="H10" s="1">
        <v>539897.2086779001</v>
      </c>
      <c r="I10" s="2">
        <v>25760.62156524</v>
      </c>
      <c r="J10" s="2">
        <v>0.21727886999999999</v>
      </c>
      <c r="K10" s="2">
        <v>514125.1550981001</v>
      </c>
      <c r="L10" s="2">
        <v>11.21473569</v>
      </c>
      <c r="M10" s="2">
        <v>49335.82144595</v>
      </c>
      <c r="N10" s="21">
        <v>3103.02234144</v>
      </c>
      <c r="O10" s="21"/>
      <c r="P10" s="21">
        <v>46232.79910451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505056.9319991501</v>
      </c>
      <c r="C11" s="2">
        <v>47788.61322270002</v>
      </c>
      <c r="D11" s="2">
        <v>12275.783364230003</v>
      </c>
      <c r="E11" s="2">
        <v>325.27895466</v>
      </c>
      <c r="F11" s="2">
        <v>35132.00967472001</v>
      </c>
      <c r="G11" s="2">
        <v>55.54122909</v>
      </c>
      <c r="H11" s="1">
        <v>457268.31877645</v>
      </c>
      <c r="I11" s="2">
        <v>21963.86078468</v>
      </c>
      <c r="J11" s="2">
        <v>0.04503254</v>
      </c>
      <c r="K11" s="2">
        <v>435270.5391418</v>
      </c>
      <c r="L11" s="2">
        <v>33.87381743</v>
      </c>
      <c r="M11" s="2">
        <v>34853.99801126</v>
      </c>
      <c r="N11" s="21">
        <v>2085.28082732</v>
      </c>
      <c r="O11" s="21">
        <v>0</v>
      </c>
      <c r="P11" s="21">
        <v>32767.844028130006</v>
      </c>
      <c r="Q11" s="22">
        <v>0.8731558100000001</v>
      </c>
      <c r="V11" s="33"/>
      <c r="W11" s="33"/>
      <c r="X11" s="33"/>
      <c r="Y11" s="33"/>
    </row>
    <row r="12" spans="1:25" ht="15.75">
      <c r="A12" s="36" t="s">
        <v>11</v>
      </c>
      <c r="B12" s="1">
        <v>555150.53517831</v>
      </c>
      <c r="C12" s="2">
        <v>96907.97751683998</v>
      </c>
      <c r="D12" s="2">
        <v>35359.65820696</v>
      </c>
      <c r="E12" s="2">
        <v>2561.77728308</v>
      </c>
      <c r="F12" s="2">
        <v>54343.59354408999</v>
      </c>
      <c r="G12" s="2">
        <v>4642.9484827100005</v>
      </c>
      <c r="H12" s="1">
        <v>458242.55766147</v>
      </c>
      <c r="I12" s="2">
        <v>24645.927232640002</v>
      </c>
      <c r="J12" s="2">
        <v>0.051768959999999996</v>
      </c>
      <c r="K12" s="2">
        <v>433558.78940272</v>
      </c>
      <c r="L12" s="2">
        <v>37.789257150000005</v>
      </c>
      <c r="M12" s="2">
        <v>40182.447477810005</v>
      </c>
      <c r="N12" s="21">
        <v>2082.8887186</v>
      </c>
      <c r="O12" s="21"/>
      <c r="P12" s="21">
        <v>38099.558759210006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823273.0714715701</v>
      </c>
      <c r="C13" s="2">
        <v>160657.86831412</v>
      </c>
      <c r="D13" s="2">
        <v>70700.31763757001</v>
      </c>
      <c r="E13" s="2">
        <v>8311.00111438</v>
      </c>
      <c r="F13" s="2">
        <v>63815.76156681</v>
      </c>
      <c r="G13" s="2">
        <v>17830.787995360002</v>
      </c>
      <c r="H13" s="1">
        <v>662615.2031574501</v>
      </c>
      <c r="I13" s="2">
        <v>30985.446457219998</v>
      </c>
      <c r="J13" s="2">
        <v>0.19126819</v>
      </c>
      <c r="K13" s="2">
        <v>631172.9217644501</v>
      </c>
      <c r="L13" s="2">
        <v>456.64366758999995</v>
      </c>
      <c r="M13" s="2">
        <v>54165.29804252</v>
      </c>
      <c r="N13" s="21">
        <v>5309.563543509998</v>
      </c>
      <c r="O13" s="21">
        <v>0</v>
      </c>
      <c r="P13" s="21">
        <v>48734.8742578</v>
      </c>
      <c r="Q13" s="22">
        <v>120.86024121</v>
      </c>
      <c r="V13" s="33"/>
      <c r="W13" s="33"/>
      <c r="X13" s="33"/>
      <c r="Y13" s="33"/>
    </row>
    <row r="14" spans="1:25" ht="15.75">
      <c r="A14" s="36" t="s">
        <v>7</v>
      </c>
      <c r="B14" s="1">
        <v>455282.4499965201</v>
      </c>
      <c r="C14" s="2">
        <v>44479.22490863</v>
      </c>
      <c r="D14" s="2">
        <v>16304.276983969998</v>
      </c>
      <c r="E14" s="2"/>
      <c r="F14" s="2">
        <v>28174.94792466</v>
      </c>
      <c r="G14" s="2">
        <v>0</v>
      </c>
      <c r="H14" s="1">
        <v>410803.2250878901</v>
      </c>
      <c r="I14" s="2">
        <v>24431.178850329998</v>
      </c>
      <c r="J14" s="2">
        <v>0.02843642</v>
      </c>
      <c r="K14" s="2">
        <v>386348.3050698701</v>
      </c>
      <c r="L14" s="2">
        <v>23.71273127</v>
      </c>
      <c r="M14" s="2">
        <v>42243.28570034</v>
      </c>
      <c r="N14" s="21">
        <v>3516.2944890700005</v>
      </c>
      <c r="O14" s="21"/>
      <c r="P14" s="21">
        <v>38726.99121127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487264.4271496201</v>
      </c>
      <c r="C15" s="2">
        <v>151324.0035707</v>
      </c>
      <c r="D15" s="2">
        <v>67332.47133249001</v>
      </c>
      <c r="E15" s="2">
        <v>407.44794207</v>
      </c>
      <c r="F15" s="2">
        <v>57438.296960600004</v>
      </c>
      <c r="G15" s="2">
        <v>26145.787335539997</v>
      </c>
      <c r="H15" s="1">
        <v>335940.4235789201</v>
      </c>
      <c r="I15" s="2">
        <v>17362.365692219995</v>
      </c>
      <c r="J15" s="2">
        <v>9.04623419</v>
      </c>
      <c r="K15" s="2">
        <v>318510.2458342401</v>
      </c>
      <c r="L15" s="2">
        <v>58.76581827</v>
      </c>
      <c r="M15" s="2">
        <v>32268.936810450003</v>
      </c>
      <c r="N15" s="21">
        <v>2701.2865107699995</v>
      </c>
      <c r="O15" s="21">
        <v>8.93690236</v>
      </c>
      <c r="P15" s="21">
        <v>29558.713397320003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1080055.35006869</v>
      </c>
      <c r="C16" s="2">
        <v>233622.09080112996</v>
      </c>
      <c r="D16" s="2">
        <v>58508.91789689999</v>
      </c>
      <c r="E16" s="2">
        <v>5612.59105888</v>
      </c>
      <c r="F16" s="2">
        <v>116844.19427461998</v>
      </c>
      <c r="G16" s="2">
        <v>52656.38757073</v>
      </c>
      <c r="H16" s="1">
        <v>846433.2592675601</v>
      </c>
      <c r="I16" s="2">
        <v>39223.92606128999</v>
      </c>
      <c r="J16" s="2">
        <v>63.53016996</v>
      </c>
      <c r="K16" s="2">
        <v>807083.13206388</v>
      </c>
      <c r="L16" s="2">
        <v>62.670972430000006</v>
      </c>
      <c r="M16" s="2">
        <v>46590.46282710001</v>
      </c>
      <c r="N16" s="21">
        <v>4009.5670715099996</v>
      </c>
      <c r="O16" s="21">
        <v>62.50671446</v>
      </c>
      <c r="P16" s="21">
        <v>42518.38904113</v>
      </c>
      <c r="Q16" s="22">
        <v>0</v>
      </c>
      <c r="V16" s="33"/>
      <c r="W16" s="33"/>
      <c r="X16" s="33"/>
      <c r="Y16" s="33"/>
    </row>
    <row r="17" spans="1:25" ht="15.75">
      <c r="A17" s="36" t="s">
        <v>15</v>
      </c>
      <c r="B17" s="1">
        <v>498306.5432261101</v>
      </c>
      <c r="C17" s="2">
        <v>144776.05767834</v>
      </c>
      <c r="D17" s="2">
        <v>73771.40869144</v>
      </c>
      <c r="E17" s="2">
        <v>3189.3445747799997</v>
      </c>
      <c r="F17" s="2">
        <v>67575.27995602999</v>
      </c>
      <c r="G17" s="2">
        <v>240.02445609</v>
      </c>
      <c r="H17" s="1">
        <v>353530.4855477701</v>
      </c>
      <c r="I17" s="2">
        <v>16921.08786105</v>
      </c>
      <c r="J17" s="2">
        <v>8.92585861</v>
      </c>
      <c r="K17" s="2">
        <v>336591.56622694014</v>
      </c>
      <c r="L17" s="2">
        <v>8.90560117</v>
      </c>
      <c r="M17" s="2">
        <v>31376.73675519</v>
      </c>
      <c r="N17" s="21">
        <v>3217.10796538</v>
      </c>
      <c r="O17" s="21"/>
      <c r="P17" s="21">
        <v>28157.11245017</v>
      </c>
      <c r="Q17" s="22">
        <v>2.51633964</v>
      </c>
      <c r="V17" s="33"/>
      <c r="W17" s="33"/>
      <c r="X17" s="33"/>
      <c r="Y17" s="33"/>
    </row>
    <row r="18" spans="1:25" ht="15.75">
      <c r="A18" s="36" t="s">
        <v>16</v>
      </c>
      <c r="B18" s="1">
        <v>382733.38738998014</v>
      </c>
      <c r="C18" s="2">
        <v>31178.54839635001</v>
      </c>
      <c r="D18" s="2">
        <v>11637.506453660002</v>
      </c>
      <c r="E18" s="2"/>
      <c r="F18" s="2">
        <v>18586.861942690008</v>
      </c>
      <c r="G18" s="2">
        <v>954.18</v>
      </c>
      <c r="H18" s="1">
        <v>351554.83899363014</v>
      </c>
      <c r="I18" s="2">
        <v>19834.118658969994</v>
      </c>
      <c r="J18" s="2">
        <v>0.13160158000000002</v>
      </c>
      <c r="K18" s="2">
        <v>331720.5687666201</v>
      </c>
      <c r="L18" s="2">
        <v>0.019966460000000002</v>
      </c>
      <c r="M18" s="2">
        <v>39600.70893126999</v>
      </c>
      <c r="N18" s="21">
        <v>2959.7218019799993</v>
      </c>
      <c r="O18" s="21"/>
      <c r="P18" s="21">
        <v>36640.98712928999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556360.07576054</v>
      </c>
      <c r="C19" s="2">
        <v>66608.89489547002</v>
      </c>
      <c r="D19" s="2">
        <v>20296.86162618001</v>
      </c>
      <c r="E19" s="2">
        <v>3933.4335790699997</v>
      </c>
      <c r="F19" s="2">
        <v>37117.075262360006</v>
      </c>
      <c r="G19" s="2">
        <v>5261.52442786</v>
      </c>
      <c r="H19" s="1">
        <v>489751.18086506997</v>
      </c>
      <c r="I19" s="2">
        <v>27789.144257820004</v>
      </c>
      <c r="J19" s="2">
        <v>0.0084922</v>
      </c>
      <c r="K19" s="2">
        <v>461761.03960601</v>
      </c>
      <c r="L19" s="2">
        <v>200.98850903999997</v>
      </c>
      <c r="M19" s="2">
        <v>41232.804380329995</v>
      </c>
      <c r="N19" s="21">
        <v>2289.60567979</v>
      </c>
      <c r="O19" s="21"/>
      <c r="P19" s="21">
        <v>38836.35232924</v>
      </c>
      <c r="Q19" s="22">
        <v>106.8463713</v>
      </c>
      <c r="V19" s="33"/>
      <c r="W19" s="33"/>
      <c r="X19" s="33"/>
      <c r="Y19" s="33"/>
    </row>
    <row r="20" spans="1:25" ht="15.75">
      <c r="A20" s="36" t="s">
        <v>18</v>
      </c>
      <c r="B20" s="1">
        <v>509143.44488186</v>
      </c>
      <c r="C20" s="2">
        <v>109436.01736833</v>
      </c>
      <c r="D20" s="2">
        <v>41109.78182864</v>
      </c>
      <c r="E20" s="2">
        <v>0</v>
      </c>
      <c r="F20" s="2">
        <v>67796.73002297999</v>
      </c>
      <c r="G20" s="2">
        <v>529.50551671</v>
      </c>
      <c r="H20" s="1">
        <v>399707.42751353</v>
      </c>
      <c r="I20" s="2">
        <v>20142.431555230003</v>
      </c>
      <c r="J20" s="2">
        <v>0.06541579</v>
      </c>
      <c r="K20" s="2">
        <v>379471.54597174</v>
      </c>
      <c r="L20" s="2">
        <v>93.38457077</v>
      </c>
      <c r="M20" s="2">
        <v>32788.857948849996</v>
      </c>
      <c r="N20" s="21">
        <v>3581.2127633199993</v>
      </c>
      <c r="O20" s="21"/>
      <c r="P20" s="21">
        <v>29143.60725071</v>
      </c>
      <c r="Q20" s="22">
        <v>64.03793482</v>
      </c>
      <c r="V20" s="33"/>
      <c r="W20" s="33"/>
      <c r="X20" s="33"/>
      <c r="Y20" s="33"/>
    </row>
    <row r="21" spans="1:25" ht="15.75">
      <c r="A21" s="36" t="s">
        <v>19</v>
      </c>
      <c r="B21" s="1">
        <v>235389.41499644003</v>
      </c>
      <c r="C21" s="2">
        <v>57735.968332929995</v>
      </c>
      <c r="D21" s="2">
        <v>24160.91126107</v>
      </c>
      <c r="E21" s="2">
        <v>1594.7799494100002</v>
      </c>
      <c r="F21" s="2">
        <v>31739.25318547</v>
      </c>
      <c r="G21" s="2">
        <v>241.02393698000003</v>
      </c>
      <c r="H21" s="1">
        <v>177653.44666351003</v>
      </c>
      <c r="I21" s="2">
        <v>8635.162057300002</v>
      </c>
      <c r="J21" s="2">
        <v>4.79391958</v>
      </c>
      <c r="K21" s="2">
        <v>168908.99934699002</v>
      </c>
      <c r="L21" s="2">
        <v>104.49133964</v>
      </c>
      <c r="M21" s="2">
        <v>14733.3961951</v>
      </c>
      <c r="N21" s="21">
        <v>1663.9535479800002</v>
      </c>
      <c r="O21" s="21"/>
      <c r="P21" s="21">
        <v>13069.44264712</v>
      </c>
      <c r="Q21" s="22">
        <v>0</v>
      </c>
      <c r="V21" s="33"/>
      <c r="W21" s="33"/>
      <c r="X21" s="33"/>
      <c r="Y21" s="33"/>
    </row>
    <row r="22" spans="1:25" ht="15.75">
      <c r="A22" s="36" t="s">
        <v>23</v>
      </c>
      <c r="B22" s="1">
        <v>304322.2737754601</v>
      </c>
      <c r="C22" s="2">
        <v>8985.22595751</v>
      </c>
      <c r="D22" s="2">
        <v>3403.39645005</v>
      </c>
      <c r="E22" s="2"/>
      <c r="F22" s="2">
        <v>5581.82950746</v>
      </c>
      <c r="G22" s="2"/>
      <c r="H22" s="1">
        <v>295337.0478179501</v>
      </c>
      <c r="I22" s="2">
        <v>14605.421957609999</v>
      </c>
      <c r="J22" s="2"/>
      <c r="K22" s="2">
        <v>280720.89722766005</v>
      </c>
      <c r="L22" s="2">
        <v>10.728632680000002</v>
      </c>
      <c r="M22" s="2">
        <v>15953.907209149998</v>
      </c>
      <c r="N22" s="21">
        <v>676.32557046</v>
      </c>
      <c r="O22" s="21"/>
      <c r="P22" s="21">
        <v>15277.581638689999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9036134.59747279</v>
      </c>
      <c r="C23" s="2">
        <v>5561769.24289681</v>
      </c>
      <c r="D23" s="2">
        <v>1630207.3164342092</v>
      </c>
      <c r="E23" s="2">
        <v>183857.43437753</v>
      </c>
      <c r="F23" s="2">
        <v>2639788.47485244</v>
      </c>
      <c r="G23" s="2">
        <v>1107916.01723263</v>
      </c>
      <c r="H23" s="1">
        <v>3474365.35457598</v>
      </c>
      <c r="I23" s="2">
        <v>336431.8904752999</v>
      </c>
      <c r="J23" s="2">
        <v>1241.4594138200002</v>
      </c>
      <c r="K23" s="2">
        <v>3129844.75247012</v>
      </c>
      <c r="L23" s="2">
        <v>6847.252216740002</v>
      </c>
      <c r="M23" s="2">
        <v>140182.79605715998</v>
      </c>
      <c r="N23" s="21">
        <v>11240.250117050002</v>
      </c>
      <c r="O23" s="21">
        <v>1216.5567189600001</v>
      </c>
      <c r="P23" s="21">
        <v>127678.14714642998</v>
      </c>
      <c r="Q23" s="22">
        <v>47.84207472</v>
      </c>
      <c r="V23" s="33"/>
      <c r="W23" s="33"/>
      <c r="X23" s="33"/>
      <c r="Y23" s="33"/>
    </row>
    <row r="24" spans="1:25" ht="15.75">
      <c r="A24" s="36" t="s">
        <v>24</v>
      </c>
      <c r="B24" s="1">
        <v>2850022.6843437497</v>
      </c>
      <c r="C24" s="2">
        <v>856196.56312135</v>
      </c>
      <c r="D24" s="2">
        <v>137727.8361536</v>
      </c>
      <c r="E24" s="2">
        <v>41751.46292754</v>
      </c>
      <c r="F24" s="2">
        <v>475669.07569664</v>
      </c>
      <c r="G24" s="2">
        <v>201048.18834357001</v>
      </c>
      <c r="H24" s="1">
        <v>1993826.1212223999</v>
      </c>
      <c r="I24" s="2">
        <v>60191.64761710999</v>
      </c>
      <c r="J24" s="2">
        <v>65.40409359</v>
      </c>
      <c r="K24" s="2">
        <v>1933256.71482904</v>
      </c>
      <c r="L24" s="2">
        <v>312.35468266</v>
      </c>
      <c r="M24" s="2">
        <v>77055.80789887998</v>
      </c>
      <c r="N24" s="21">
        <v>6855.057899479999</v>
      </c>
      <c r="O24" s="21"/>
      <c r="P24" s="21">
        <v>70200.74999939998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1067104.4440076402</v>
      </c>
      <c r="C25" s="5">
        <v>219473.72597039002</v>
      </c>
      <c r="D25" s="5">
        <v>59560.57169441</v>
      </c>
      <c r="E25" s="5">
        <v>6575.42169009</v>
      </c>
      <c r="F25" s="5">
        <v>116920.08033612002</v>
      </c>
      <c r="G25" s="5">
        <v>36417.652249770006</v>
      </c>
      <c r="H25" s="4">
        <v>847630.7180372501</v>
      </c>
      <c r="I25" s="5">
        <v>54292.66830072</v>
      </c>
      <c r="J25" s="5">
        <v>19.333857249999998</v>
      </c>
      <c r="K25" s="5">
        <v>792960.8913153101</v>
      </c>
      <c r="L25" s="5">
        <v>357.82456397</v>
      </c>
      <c r="M25" s="5">
        <v>68938.39159656</v>
      </c>
      <c r="N25" s="24">
        <v>4850.274719449999</v>
      </c>
      <c r="O25" s="24">
        <v>7.37633143</v>
      </c>
      <c r="P25" s="24">
        <v>64028.74527847</v>
      </c>
      <c r="Q25" s="25">
        <v>51.99526721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9"/>
      <c r="B29" s="30"/>
      <c r="C29" s="30"/>
      <c r="D29" s="30"/>
      <c r="E29" s="30"/>
      <c r="F29" s="30"/>
      <c r="G29" s="30"/>
    </row>
  </sheetData>
  <sheetProtection/>
  <mergeCells count="24">
    <mergeCell ref="A1:H1"/>
    <mergeCell ref="J6:J7"/>
    <mergeCell ref="I5:J5"/>
    <mergeCell ref="K5:L5"/>
    <mergeCell ref="M5:Q5"/>
    <mergeCell ref="D6:D7"/>
    <mergeCell ref="H4:Q4"/>
    <mergeCell ref="P6:Q6"/>
    <mergeCell ref="M6:M7"/>
    <mergeCell ref="P3:Q3"/>
    <mergeCell ref="K6:K7"/>
    <mergeCell ref="D5:E5"/>
    <mergeCell ref="F5:G5"/>
    <mergeCell ref="L6:L7"/>
    <mergeCell ref="F6:F7"/>
    <mergeCell ref="N6:O6"/>
    <mergeCell ref="H5:H7"/>
    <mergeCell ref="C5:C7"/>
    <mergeCell ref="A4:A7"/>
    <mergeCell ref="B4:B7"/>
    <mergeCell ref="C4:G4"/>
    <mergeCell ref="G6:G7"/>
    <mergeCell ref="I6:I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80" zoomScaleNormal="80" zoomScalePageLayoutView="0" workbookViewId="0" topLeftCell="A1">
      <selection activeCell="F28" sqref="F28"/>
    </sheetView>
  </sheetViews>
  <sheetFormatPr defaultColWidth="9.00390625" defaultRowHeight="12.75"/>
  <cols>
    <col min="1" max="1" width="36.625" style="9" customWidth="1"/>
    <col min="2" max="2" width="15.875" style="9" customWidth="1"/>
    <col min="3" max="3" width="17.25390625" style="9" customWidth="1"/>
    <col min="4" max="4" width="18.00390625" style="9" customWidth="1"/>
    <col min="5" max="6" width="18.375" style="9" customWidth="1"/>
    <col min="7" max="7" width="18.00390625" style="9" customWidth="1"/>
    <col min="8" max="8" width="17.25390625" style="9" customWidth="1"/>
    <col min="9" max="9" width="15.875" style="9" customWidth="1"/>
    <col min="10" max="10" width="15.00390625" style="9" customWidth="1"/>
    <col min="11" max="11" width="17.625" style="9" customWidth="1"/>
    <col min="12" max="12" width="14.875" style="9" customWidth="1"/>
    <col min="13" max="13" width="16.625" style="9" customWidth="1"/>
    <col min="14" max="17" width="18.75390625" style="9" customWidth="1"/>
    <col min="18" max="18" width="11.25390625" style="9" bestFit="1" customWidth="1"/>
    <col min="19" max="19" width="11.75390625" style="9" customWidth="1"/>
    <col min="20" max="20" width="9.125" style="9" customWidth="1"/>
    <col min="21" max="21" width="12.25390625" style="9" customWidth="1"/>
    <col min="22" max="22" width="12.00390625" style="9" customWidth="1"/>
    <col min="23" max="23" width="11.00390625" style="9" customWidth="1"/>
    <col min="24" max="24" width="13.875" style="9" customWidth="1"/>
    <col min="25" max="25" width="11.125" style="9" customWidth="1"/>
    <col min="26" max="16384" width="9.125" style="9" customWidth="1"/>
  </cols>
  <sheetData>
    <row r="1" spans="1:12" ht="18">
      <c r="A1" s="53" t="s">
        <v>54</v>
      </c>
      <c r="B1" s="53"/>
      <c r="C1" s="53"/>
      <c r="D1" s="53"/>
      <c r="E1" s="53"/>
      <c r="F1" s="53"/>
      <c r="G1" s="53"/>
      <c r="H1" s="53"/>
      <c r="I1" s="8"/>
      <c r="J1" s="8"/>
      <c r="K1" s="8"/>
      <c r="L1" s="8"/>
    </row>
    <row r="2" spans="1:12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5.75">
      <c r="A3" s="12"/>
      <c r="B3" s="13"/>
      <c r="C3" s="12"/>
      <c r="D3" s="12"/>
      <c r="E3" s="12"/>
      <c r="F3" s="12"/>
      <c r="G3" s="12"/>
      <c r="H3" s="12"/>
      <c r="I3" s="12"/>
      <c r="J3" s="12"/>
      <c r="P3" s="54" t="s">
        <v>25</v>
      </c>
      <c r="Q3" s="54"/>
    </row>
    <row r="4" spans="1:17" ht="15.75">
      <c r="A4" s="46" t="s">
        <v>5</v>
      </c>
      <c r="B4" s="46" t="s">
        <v>0</v>
      </c>
      <c r="C4" s="48" t="s">
        <v>26</v>
      </c>
      <c r="D4" s="56"/>
      <c r="E4" s="56"/>
      <c r="F4" s="56"/>
      <c r="G4" s="49"/>
      <c r="H4" s="48" t="s">
        <v>27</v>
      </c>
      <c r="I4" s="56"/>
      <c r="J4" s="56"/>
      <c r="K4" s="56"/>
      <c r="L4" s="56"/>
      <c r="M4" s="56"/>
      <c r="N4" s="56"/>
      <c r="O4" s="56"/>
      <c r="P4" s="56"/>
      <c r="Q4" s="49"/>
    </row>
    <row r="5" spans="1:17" ht="15.75">
      <c r="A5" s="55"/>
      <c r="B5" s="55"/>
      <c r="C5" s="46" t="s">
        <v>8</v>
      </c>
      <c r="D5" s="48" t="s">
        <v>1</v>
      </c>
      <c r="E5" s="49"/>
      <c r="F5" s="48" t="s">
        <v>2</v>
      </c>
      <c r="G5" s="49"/>
      <c r="H5" s="46" t="s">
        <v>8</v>
      </c>
      <c r="I5" s="48" t="s">
        <v>1</v>
      </c>
      <c r="J5" s="49"/>
      <c r="K5" s="48" t="s">
        <v>2</v>
      </c>
      <c r="L5" s="49"/>
      <c r="M5" s="50" t="s">
        <v>34</v>
      </c>
      <c r="N5" s="51"/>
      <c r="O5" s="51"/>
      <c r="P5" s="51"/>
      <c r="Q5" s="52"/>
    </row>
    <row r="6" spans="1:17" ht="15.75" customHeight="1">
      <c r="A6" s="55"/>
      <c r="B6" s="55"/>
      <c r="C6" s="55"/>
      <c r="D6" s="46" t="s">
        <v>3</v>
      </c>
      <c r="E6" s="46" t="s">
        <v>4</v>
      </c>
      <c r="F6" s="46" t="s">
        <v>3</v>
      </c>
      <c r="G6" s="46" t="s">
        <v>4</v>
      </c>
      <c r="H6" s="55"/>
      <c r="I6" s="46" t="s">
        <v>3</v>
      </c>
      <c r="J6" s="46" t="s">
        <v>4</v>
      </c>
      <c r="K6" s="46" t="s">
        <v>3</v>
      </c>
      <c r="L6" s="46" t="s">
        <v>4</v>
      </c>
      <c r="M6" s="46" t="s">
        <v>8</v>
      </c>
      <c r="N6" s="48" t="s">
        <v>1</v>
      </c>
      <c r="O6" s="49"/>
      <c r="P6" s="48" t="s">
        <v>2</v>
      </c>
      <c r="Q6" s="49"/>
    </row>
    <row r="7" spans="1:17" ht="31.5">
      <c r="A7" s="4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39" t="s">
        <v>3</v>
      </c>
      <c r="O7" s="39" t="s">
        <v>4</v>
      </c>
      <c r="P7" s="39" t="s">
        <v>3</v>
      </c>
      <c r="Q7" s="39" t="s">
        <v>4</v>
      </c>
    </row>
    <row r="8" spans="1:17" ht="15.75">
      <c r="A8" s="35" t="s">
        <v>33</v>
      </c>
      <c r="B8" s="15">
        <v>20681334.10043709</v>
      </c>
      <c r="C8" s="16">
        <v>7938241.624931711</v>
      </c>
      <c r="D8" s="16">
        <v>2307180.7347974693</v>
      </c>
      <c r="E8" s="16">
        <v>275382.86872582</v>
      </c>
      <c r="F8" s="16">
        <v>3945658.70808673</v>
      </c>
      <c r="G8" s="16">
        <v>1410019.31332169</v>
      </c>
      <c r="H8" s="15">
        <v>12743092.47550538</v>
      </c>
      <c r="I8" s="16">
        <v>803326.5253839499</v>
      </c>
      <c r="J8" s="16">
        <v>1304.5346664200001</v>
      </c>
      <c r="K8" s="16">
        <v>11929962.42945293</v>
      </c>
      <c r="L8" s="16">
        <v>8498.986002079999</v>
      </c>
      <c r="M8" s="16">
        <v>823677.1245050401</v>
      </c>
      <c r="N8" s="16">
        <v>64629.59649927001</v>
      </c>
      <c r="O8" s="16">
        <v>1282.27806216</v>
      </c>
      <c r="P8" s="16">
        <v>757373.58834017</v>
      </c>
      <c r="Q8" s="17">
        <v>391.66160344</v>
      </c>
    </row>
    <row r="9" spans="1:25" ht="15.75">
      <c r="A9" s="36" t="s">
        <v>9</v>
      </c>
      <c r="B9" s="1">
        <v>376362.12570141</v>
      </c>
      <c r="C9" s="2">
        <v>79772.20509659001</v>
      </c>
      <c r="D9" s="2">
        <v>21434.701984310002</v>
      </c>
      <c r="E9" s="2">
        <v>15977.22535</v>
      </c>
      <c r="F9" s="2">
        <v>42273.81069975</v>
      </c>
      <c r="G9" s="2">
        <v>86.46706253</v>
      </c>
      <c r="H9" s="1">
        <v>296589.92060482</v>
      </c>
      <c r="I9" s="2">
        <v>14548.38259264</v>
      </c>
      <c r="J9" s="2"/>
      <c r="K9" s="2">
        <v>282028.72268523</v>
      </c>
      <c r="L9" s="2">
        <v>12.815326949999998</v>
      </c>
      <c r="M9" s="2">
        <v>26187.969163710004</v>
      </c>
      <c r="N9" s="21">
        <v>3383.837019120001</v>
      </c>
      <c r="O9" s="21"/>
      <c r="P9" s="21">
        <v>22800.43486779</v>
      </c>
      <c r="Q9" s="22">
        <v>3.6972768</v>
      </c>
      <c r="V9" s="33"/>
      <c r="W9" s="33"/>
      <c r="X9" s="33"/>
      <c r="Y9" s="33"/>
    </row>
    <row r="10" spans="1:25" ht="15.75">
      <c r="A10" s="36" t="s">
        <v>6</v>
      </c>
      <c r="B10" s="1">
        <v>670047.5244333</v>
      </c>
      <c r="C10" s="2">
        <v>110491.26872732</v>
      </c>
      <c r="D10" s="2">
        <v>53384.19970314</v>
      </c>
      <c r="E10" s="2">
        <v>452.73868037</v>
      </c>
      <c r="F10" s="2">
        <v>56013.45587074999</v>
      </c>
      <c r="G10" s="2">
        <v>640.8744730599999</v>
      </c>
      <c r="H10" s="1">
        <v>559556.25570598</v>
      </c>
      <c r="I10" s="2">
        <v>27786.09044332</v>
      </c>
      <c r="J10" s="2"/>
      <c r="K10" s="2">
        <v>531759.06016715</v>
      </c>
      <c r="L10" s="2">
        <v>11.10509551</v>
      </c>
      <c r="M10" s="2">
        <v>52866.591272950005</v>
      </c>
      <c r="N10" s="21">
        <v>3047.04760958</v>
      </c>
      <c r="O10" s="21"/>
      <c r="P10" s="21">
        <v>49819.54366337001</v>
      </c>
      <c r="Q10" s="22"/>
      <c r="V10" s="33"/>
      <c r="W10" s="33"/>
      <c r="X10" s="33"/>
      <c r="Y10" s="33"/>
    </row>
    <row r="11" spans="1:25" ht="15.75">
      <c r="A11" s="36" t="s">
        <v>30</v>
      </c>
      <c r="B11" s="1">
        <v>536433.73509567</v>
      </c>
      <c r="C11" s="2">
        <v>48599.67920286</v>
      </c>
      <c r="D11" s="2">
        <v>12021.88873033</v>
      </c>
      <c r="E11" s="2">
        <v>329.05638767</v>
      </c>
      <c r="F11" s="2">
        <v>36237.01824782001</v>
      </c>
      <c r="G11" s="2">
        <v>11.71583704</v>
      </c>
      <c r="H11" s="1">
        <v>487834.05589281</v>
      </c>
      <c r="I11" s="2">
        <v>29360.81154576</v>
      </c>
      <c r="J11" s="2">
        <v>0</v>
      </c>
      <c r="K11" s="2">
        <v>458444.24971375</v>
      </c>
      <c r="L11" s="2">
        <v>28.994633299999997</v>
      </c>
      <c r="M11" s="2">
        <v>38706.23442822999</v>
      </c>
      <c r="N11" s="21">
        <v>2239.0937403400003</v>
      </c>
      <c r="O11" s="21">
        <v>0</v>
      </c>
      <c r="P11" s="21">
        <v>36466.549953179994</v>
      </c>
      <c r="Q11" s="22">
        <v>0.59073471</v>
      </c>
      <c r="V11" s="33"/>
      <c r="W11" s="33"/>
      <c r="X11" s="33"/>
      <c r="Y11" s="33"/>
    </row>
    <row r="12" spans="1:25" ht="15.75">
      <c r="A12" s="36" t="s">
        <v>11</v>
      </c>
      <c r="B12" s="1">
        <v>573602.2986830999</v>
      </c>
      <c r="C12" s="2">
        <v>102593.58557910997</v>
      </c>
      <c r="D12" s="2">
        <v>41032.23589093999</v>
      </c>
      <c r="E12" s="2">
        <v>1942.9108175</v>
      </c>
      <c r="F12" s="2">
        <v>56403.25853832999</v>
      </c>
      <c r="G12" s="2">
        <v>3215.1803323399995</v>
      </c>
      <c r="H12" s="1">
        <v>471008.71310398995</v>
      </c>
      <c r="I12" s="2">
        <v>26743.597968910002</v>
      </c>
      <c r="J12" s="2"/>
      <c r="K12" s="2">
        <v>444230.43410131993</v>
      </c>
      <c r="L12" s="2">
        <v>34.68103376</v>
      </c>
      <c r="M12" s="2">
        <v>41754.21498606</v>
      </c>
      <c r="N12" s="21">
        <v>2063.28598901</v>
      </c>
      <c r="O12" s="21"/>
      <c r="P12" s="21">
        <v>39690.928997049996</v>
      </c>
      <c r="Q12" s="22"/>
      <c r="V12" s="33"/>
      <c r="W12" s="33"/>
      <c r="X12" s="33"/>
      <c r="Y12" s="33"/>
    </row>
    <row r="13" spans="1:25" ht="15.75">
      <c r="A13" s="36" t="s">
        <v>31</v>
      </c>
      <c r="B13" s="1">
        <v>847041.0333944301</v>
      </c>
      <c r="C13" s="2">
        <v>165557.42060765</v>
      </c>
      <c r="D13" s="2">
        <v>74994.53522894</v>
      </c>
      <c r="E13" s="2">
        <v>9153.00841169</v>
      </c>
      <c r="F13" s="2">
        <v>63995.359676540014</v>
      </c>
      <c r="G13" s="2">
        <v>17414.51729048</v>
      </c>
      <c r="H13" s="1">
        <v>681483.61278678</v>
      </c>
      <c r="I13" s="2">
        <v>34139.96368038</v>
      </c>
      <c r="J13" s="2">
        <v>0.06373891000000001</v>
      </c>
      <c r="K13" s="2">
        <v>646895.5254644899</v>
      </c>
      <c r="L13" s="2">
        <v>448.059903</v>
      </c>
      <c r="M13" s="2">
        <v>56739.19731644</v>
      </c>
      <c r="N13" s="21">
        <v>5880.038332350001</v>
      </c>
      <c r="O13" s="21">
        <v>0</v>
      </c>
      <c r="P13" s="21">
        <v>50739.55482563999</v>
      </c>
      <c r="Q13" s="22">
        <v>119.60415845</v>
      </c>
      <c r="V13" s="33"/>
      <c r="W13" s="33"/>
      <c r="X13" s="33"/>
      <c r="Y13" s="33"/>
    </row>
    <row r="14" spans="1:25" ht="15.75">
      <c r="A14" s="36" t="s">
        <v>7</v>
      </c>
      <c r="B14" s="1">
        <v>468875.90295129</v>
      </c>
      <c r="C14" s="2">
        <v>45437.61640718</v>
      </c>
      <c r="D14" s="2">
        <v>17187.217167890005</v>
      </c>
      <c r="E14" s="2"/>
      <c r="F14" s="2">
        <v>28250.399239289993</v>
      </c>
      <c r="G14" s="2"/>
      <c r="H14" s="1">
        <v>423438.28654411</v>
      </c>
      <c r="I14" s="2">
        <v>26113.99778027</v>
      </c>
      <c r="J14" s="2"/>
      <c r="K14" s="2">
        <v>397300.78750343</v>
      </c>
      <c r="L14" s="2">
        <v>23.50126041</v>
      </c>
      <c r="M14" s="2">
        <v>44278.62176547</v>
      </c>
      <c r="N14" s="21">
        <v>3465.61634277</v>
      </c>
      <c r="O14" s="21"/>
      <c r="P14" s="21">
        <v>40813.0054227</v>
      </c>
      <c r="Q14" s="22"/>
      <c r="V14" s="33"/>
      <c r="W14" s="33"/>
      <c r="X14" s="33"/>
      <c r="Y14" s="33"/>
    </row>
    <row r="15" spans="1:25" ht="15.75">
      <c r="A15" s="36" t="s">
        <v>13</v>
      </c>
      <c r="B15" s="1">
        <v>498372.74549727014</v>
      </c>
      <c r="C15" s="2">
        <v>152258.87631621002</v>
      </c>
      <c r="D15" s="2">
        <v>69758.85171290001</v>
      </c>
      <c r="E15" s="2">
        <v>336.14750585</v>
      </c>
      <c r="F15" s="2">
        <v>57710.61485734</v>
      </c>
      <c r="G15" s="2">
        <v>24453.26224012</v>
      </c>
      <c r="H15" s="1">
        <v>346113.8691810601</v>
      </c>
      <c r="I15" s="2">
        <v>18907.07633229</v>
      </c>
      <c r="J15" s="2">
        <v>8.88718575</v>
      </c>
      <c r="K15" s="2">
        <v>327141.7578608601</v>
      </c>
      <c r="L15" s="2">
        <v>56.14780216</v>
      </c>
      <c r="M15" s="2">
        <v>34027.873034250006</v>
      </c>
      <c r="N15" s="21">
        <v>2752.049970180001</v>
      </c>
      <c r="O15" s="21">
        <v>8.84548966</v>
      </c>
      <c r="P15" s="21">
        <v>31266.97757441</v>
      </c>
      <c r="Q15" s="22"/>
      <c r="V15" s="33"/>
      <c r="W15" s="33"/>
      <c r="X15" s="33"/>
      <c r="Y15" s="33"/>
    </row>
    <row r="16" spans="1:25" ht="15.75">
      <c r="A16" s="36" t="s">
        <v>32</v>
      </c>
      <c r="B16" s="1">
        <v>1108089.62857639</v>
      </c>
      <c r="C16" s="2">
        <v>232237.44965849</v>
      </c>
      <c r="D16" s="2">
        <v>56050.46416981001</v>
      </c>
      <c r="E16" s="2">
        <v>5450.65874954</v>
      </c>
      <c r="F16" s="2">
        <v>118618.54440294998</v>
      </c>
      <c r="G16" s="2">
        <v>52117.78233619</v>
      </c>
      <c r="H16" s="1">
        <v>875852.1789179</v>
      </c>
      <c r="I16" s="2">
        <v>42560.34912270001</v>
      </c>
      <c r="J16" s="2">
        <v>61.86735341</v>
      </c>
      <c r="K16" s="2">
        <v>833165.74099115</v>
      </c>
      <c r="L16" s="2">
        <v>64.22145064</v>
      </c>
      <c r="M16" s="2">
        <v>48484.47620696</v>
      </c>
      <c r="N16" s="21">
        <v>4174.53929851</v>
      </c>
      <c r="O16" s="21">
        <v>61.86735341</v>
      </c>
      <c r="P16" s="21">
        <v>44248.06955504</v>
      </c>
      <c r="Q16" s="22">
        <v>0</v>
      </c>
      <c r="V16" s="33"/>
      <c r="W16" s="33"/>
      <c r="X16" s="33"/>
      <c r="Y16" s="33"/>
    </row>
    <row r="17" spans="1:25" ht="15.75">
      <c r="A17" s="36" t="s">
        <v>15</v>
      </c>
      <c r="B17" s="1">
        <v>505630.10680754995</v>
      </c>
      <c r="C17" s="2">
        <v>143923.64746607</v>
      </c>
      <c r="D17" s="2">
        <v>74197.03218418999</v>
      </c>
      <c r="E17" s="2">
        <v>2731.90025893</v>
      </c>
      <c r="F17" s="2">
        <v>66994.71502295</v>
      </c>
      <c r="G17" s="2"/>
      <c r="H17" s="1">
        <v>361706.45934148</v>
      </c>
      <c r="I17" s="2">
        <v>18534.846016859996</v>
      </c>
      <c r="J17" s="2">
        <v>8.744635050000001</v>
      </c>
      <c r="K17" s="2">
        <v>343154.64904239</v>
      </c>
      <c r="L17" s="2">
        <v>8.219647179999999</v>
      </c>
      <c r="M17" s="2">
        <v>32496.514614910007</v>
      </c>
      <c r="N17" s="21">
        <v>3593.4864063900004</v>
      </c>
      <c r="O17" s="21"/>
      <c r="P17" s="21">
        <v>28900.537607710008</v>
      </c>
      <c r="Q17" s="22">
        <v>2.49060081</v>
      </c>
      <c r="V17" s="33"/>
      <c r="W17" s="33"/>
      <c r="X17" s="33"/>
      <c r="Y17" s="33"/>
    </row>
    <row r="18" spans="1:25" ht="15.75">
      <c r="A18" s="36" t="s">
        <v>16</v>
      </c>
      <c r="B18" s="1">
        <v>393976.90581931005</v>
      </c>
      <c r="C18" s="2">
        <v>31694.973716899993</v>
      </c>
      <c r="D18" s="2">
        <v>11863.714796029999</v>
      </c>
      <c r="E18" s="2"/>
      <c r="F18" s="2">
        <v>18886.838920869995</v>
      </c>
      <c r="G18" s="2">
        <v>944.42</v>
      </c>
      <c r="H18" s="1">
        <v>362281.93210241006</v>
      </c>
      <c r="I18" s="2">
        <v>21367.16477947</v>
      </c>
      <c r="J18" s="2">
        <v>0.11605977</v>
      </c>
      <c r="K18" s="2">
        <v>340914.62930624007</v>
      </c>
      <c r="L18" s="2">
        <v>0.02195693</v>
      </c>
      <c r="M18" s="2">
        <v>41028.98468519001</v>
      </c>
      <c r="N18" s="21">
        <v>2915.78465215</v>
      </c>
      <c r="O18" s="21"/>
      <c r="P18" s="21">
        <v>38113.200033040004</v>
      </c>
      <c r="Q18" s="22"/>
      <c r="V18" s="33"/>
      <c r="W18" s="33"/>
      <c r="X18" s="33"/>
      <c r="Y18" s="33"/>
    </row>
    <row r="19" spans="1:25" ht="15.75">
      <c r="A19" s="36" t="s">
        <v>17</v>
      </c>
      <c r="B19" s="1">
        <v>570335.3240539501</v>
      </c>
      <c r="C19" s="2">
        <v>67776.03705498</v>
      </c>
      <c r="D19" s="2">
        <v>21962.85615205</v>
      </c>
      <c r="E19" s="2">
        <v>3920.6493082399998</v>
      </c>
      <c r="F19" s="2">
        <v>36728.83321236</v>
      </c>
      <c r="G19" s="2">
        <v>5163.69838233</v>
      </c>
      <c r="H19" s="1">
        <v>502559.2869989702</v>
      </c>
      <c r="I19" s="2">
        <v>29724.85130258</v>
      </c>
      <c r="J19" s="2">
        <v>0</v>
      </c>
      <c r="K19" s="2">
        <v>472644.9230536102</v>
      </c>
      <c r="L19" s="2">
        <v>189.51264278</v>
      </c>
      <c r="M19" s="2">
        <v>43309.68519787999</v>
      </c>
      <c r="N19" s="21">
        <v>2197.6468505300004</v>
      </c>
      <c r="O19" s="21"/>
      <c r="P19" s="21">
        <v>41007.32180856999</v>
      </c>
      <c r="Q19" s="22">
        <v>104.71653878000001</v>
      </c>
      <c r="V19" s="33"/>
      <c r="W19" s="33"/>
      <c r="X19" s="33"/>
      <c r="Y19" s="33"/>
    </row>
    <row r="20" spans="1:25" ht="15.75">
      <c r="A20" s="36" t="s">
        <v>18</v>
      </c>
      <c r="B20" s="1">
        <v>519199.81368681986</v>
      </c>
      <c r="C20" s="2">
        <v>109223.54988319999</v>
      </c>
      <c r="D20" s="2">
        <v>41310.38760068</v>
      </c>
      <c r="E20" s="2">
        <v>0</v>
      </c>
      <c r="F20" s="2">
        <v>67389.07290726</v>
      </c>
      <c r="G20" s="2">
        <v>524.08937526</v>
      </c>
      <c r="H20" s="1">
        <v>409976.2638036199</v>
      </c>
      <c r="I20" s="2">
        <v>21662.538636379988</v>
      </c>
      <c r="J20" s="2">
        <v>0</v>
      </c>
      <c r="K20" s="2">
        <v>388221.3476814599</v>
      </c>
      <c r="L20" s="2">
        <v>92.37748578</v>
      </c>
      <c r="M20" s="2">
        <v>33476.64139956</v>
      </c>
      <c r="N20" s="21">
        <v>3406.13212823</v>
      </c>
      <c r="O20" s="21"/>
      <c r="P20" s="21">
        <v>30007.126359920003</v>
      </c>
      <c r="Q20" s="22">
        <v>63.38291141</v>
      </c>
      <c r="V20" s="33"/>
      <c r="W20" s="33"/>
      <c r="X20" s="33"/>
      <c r="Y20" s="33"/>
    </row>
    <row r="21" spans="1:25" ht="15.75">
      <c r="A21" s="36" t="s">
        <v>19</v>
      </c>
      <c r="B21" s="1">
        <v>242407.44520898012</v>
      </c>
      <c r="C21" s="2">
        <v>59972.30886231999</v>
      </c>
      <c r="D21" s="2">
        <v>25651.627876089995</v>
      </c>
      <c r="E21" s="2">
        <v>2224.2259821000002</v>
      </c>
      <c r="F21" s="2">
        <v>31933.076404769992</v>
      </c>
      <c r="G21" s="2">
        <v>163.37859936</v>
      </c>
      <c r="H21" s="1">
        <v>182435.13634666012</v>
      </c>
      <c r="I21" s="2">
        <v>9595.301746720002</v>
      </c>
      <c r="J21" s="2"/>
      <c r="K21" s="2">
        <v>172744.1872932101</v>
      </c>
      <c r="L21" s="2">
        <v>95.64730673000001</v>
      </c>
      <c r="M21" s="2">
        <v>15473.32373783</v>
      </c>
      <c r="N21" s="21">
        <v>1864.2594221900001</v>
      </c>
      <c r="O21" s="21"/>
      <c r="P21" s="21">
        <v>13609.06431564</v>
      </c>
      <c r="Q21" s="22">
        <v>0</v>
      </c>
      <c r="V21" s="33"/>
      <c r="W21" s="33"/>
      <c r="X21" s="33"/>
      <c r="Y21" s="33"/>
    </row>
    <row r="22" spans="1:25" ht="15.75">
      <c r="A22" s="36" t="s">
        <v>23</v>
      </c>
      <c r="B22" s="1">
        <v>317920.0213403601</v>
      </c>
      <c r="C22" s="2">
        <v>9667.68027176</v>
      </c>
      <c r="D22" s="2">
        <v>3746.8904775100004</v>
      </c>
      <c r="E22" s="2"/>
      <c r="F22" s="2">
        <v>5920.78979425</v>
      </c>
      <c r="G22" s="2"/>
      <c r="H22" s="1">
        <v>308252.34106860013</v>
      </c>
      <c r="I22" s="2">
        <v>16380.11351199</v>
      </c>
      <c r="J22" s="2"/>
      <c r="K22" s="2">
        <v>291861.5962895801</v>
      </c>
      <c r="L22" s="2">
        <v>10.63126703</v>
      </c>
      <c r="M22" s="2">
        <v>17673.88949021</v>
      </c>
      <c r="N22" s="21">
        <v>773.06357524</v>
      </c>
      <c r="O22" s="21"/>
      <c r="P22" s="21">
        <v>16900.82591497</v>
      </c>
      <c r="Q22" s="22"/>
      <c r="V22" s="33"/>
      <c r="W22" s="33"/>
      <c r="X22" s="33"/>
      <c r="Y22" s="33"/>
    </row>
    <row r="23" spans="1:25" ht="15.75">
      <c r="A23" s="36" t="s">
        <v>20</v>
      </c>
      <c r="B23" s="1">
        <v>9071810.090562651</v>
      </c>
      <c r="C23" s="2">
        <v>5523358.170262961</v>
      </c>
      <c r="D23" s="2">
        <v>1605373.3017388498</v>
      </c>
      <c r="E23" s="2">
        <v>188310.82536661002</v>
      </c>
      <c r="F23" s="2">
        <v>2644428.14732884</v>
      </c>
      <c r="G23" s="2">
        <v>1085245.89582866</v>
      </c>
      <c r="H23" s="1">
        <v>3548451.9202996898</v>
      </c>
      <c r="I23" s="2">
        <v>344120.0208558799</v>
      </c>
      <c r="J23" s="2">
        <v>1210.68909954</v>
      </c>
      <c r="K23" s="2">
        <v>3196391.7922560098</v>
      </c>
      <c r="L23" s="2">
        <v>6729.418088259999</v>
      </c>
      <c r="M23" s="2">
        <v>144364.94487429003</v>
      </c>
      <c r="N23" s="21">
        <v>10913.553211840004</v>
      </c>
      <c r="O23" s="21">
        <v>1204.26433778</v>
      </c>
      <c r="P23" s="21">
        <v>132200.98220321</v>
      </c>
      <c r="Q23" s="22">
        <v>46.14512146</v>
      </c>
      <c r="V23" s="33"/>
      <c r="W23" s="33"/>
      <c r="X23" s="33"/>
      <c r="Y23" s="33"/>
    </row>
    <row r="24" spans="1:25" ht="15.75">
      <c r="A24" s="36" t="s">
        <v>36</v>
      </c>
      <c r="B24" s="1">
        <v>2886716.0699942494</v>
      </c>
      <c r="C24" s="2">
        <v>836371.1432731498</v>
      </c>
      <c r="D24" s="2">
        <v>118308.71457015</v>
      </c>
      <c r="E24" s="2">
        <v>39203.13150661</v>
      </c>
      <c r="F24" s="2">
        <v>493500.6704447998</v>
      </c>
      <c r="G24" s="2">
        <v>185358.62675159</v>
      </c>
      <c r="H24" s="1">
        <v>2050344.9267210998</v>
      </c>
      <c r="I24" s="2">
        <v>64309.77168855001</v>
      </c>
      <c r="J24" s="2">
        <v>0.01163175</v>
      </c>
      <c r="K24" s="2">
        <v>1985667.7691416796</v>
      </c>
      <c r="L24" s="2">
        <v>367.37425912</v>
      </c>
      <c r="M24" s="2">
        <v>79781.51529240998</v>
      </c>
      <c r="N24" s="21">
        <v>7008.580815540001</v>
      </c>
      <c r="O24" s="21"/>
      <c r="P24" s="21">
        <v>72772.93447686998</v>
      </c>
      <c r="Q24" s="22"/>
      <c r="V24" s="33"/>
      <c r="W24" s="33"/>
      <c r="X24" s="33"/>
      <c r="Y24" s="33"/>
    </row>
    <row r="25" spans="1:25" ht="15.75">
      <c r="A25" s="37" t="s">
        <v>22</v>
      </c>
      <c r="B25" s="4">
        <v>1094513.3286303598</v>
      </c>
      <c r="C25" s="5">
        <v>219306.01254496</v>
      </c>
      <c r="D25" s="5">
        <v>58902.11481366</v>
      </c>
      <c r="E25" s="5">
        <v>5350.39040071</v>
      </c>
      <c r="F25" s="5">
        <v>120374.10251786</v>
      </c>
      <c r="G25" s="5">
        <v>34679.404812730005</v>
      </c>
      <c r="H25" s="4">
        <v>875207.3160853998</v>
      </c>
      <c r="I25" s="5">
        <v>57471.64737925001</v>
      </c>
      <c r="J25" s="5">
        <v>14.154962239999998</v>
      </c>
      <c r="K25" s="5">
        <v>817395.2569013698</v>
      </c>
      <c r="L25" s="5">
        <v>326.25684254000004</v>
      </c>
      <c r="M25" s="5">
        <v>73026.44703868999</v>
      </c>
      <c r="N25" s="24">
        <v>4951.5811353</v>
      </c>
      <c r="O25" s="24">
        <v>7.300881309999999</v>
      </c>
      <c r="P25" s="24">
        <v>68016.53076105998</v>
      </c>
      <c r="Q25" s="25">
        <v>51.03426102</v>
      </c>
      <c r="V25" s="33"/>
      <c r="W25" s="33"/>
      <c r="X25" s="33"/>
      <c r="Y25" s="33"/>
    </row>
    <row r="26" spans="1:17" ht="15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</row>
    <row r="27" spans="1:12" ht="12.75">
      <c r="A27" s="26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" ht="13.5" customHeight="1">
      <c r="A28" s="26" t="s">
        <v>35</v>
      </c>
      <c r="B28" s="30"/>
      <c r="C28" s="30"/>
      <c r="D28" s="30"/>
      <c r="E28" s="30"/>
      <c r="F28" s="30"/>
      <c r="G28" s="30"/>
    </row>
    <row r="29" spans="1:7" ht="13.5" customHeight="1">
      <c r="A29" s="26"/>
      <c r="B29" s="30"/>
      <c r="C29" s="30"/>
      <c r="D29" s="30"/>
      <c r="E29" s="30"/>
      <c r="F29" s="30"/>
      <c r="G29" s="30"/>
    </row>
  </sheetData>
  <sheetProtection/>
  <mergeCells count="24">
    <mergeCell ref="C5:C7"/>
    <mergeCell ref="F6:F7"/>
    <mergeCell ref="G6:G7"/>
    <mergeCell ref="E6:E7"/>
    <mergeCell ref="K6:K7"/>
    <mergeCell ref="D5:E5"/>
    <mergeCell ref="F5:G5"/>
    <mergeCell ref="A1:H1"/>
    <mergeCell ref="P3:Q3"/>
    <mergeCell ref="A4:A7"/>
    <mergeCell ref="B4:B7"/>
    <mergeCell ref="C4:G4"/>
    <mergeCell ref="I5:J5"/>
    <mergeCell ref="K5:L5"/>
    <mergeCell ref="M5:Q5"/>
    <mergeCell ref="D6:D7"/>
    <mergeCell ref="H5:H7"/>
    <mergeCell ref="H4:Q4"/>
    <mergeCell ref="P6:Q6"/>
    <mergeCell ref="M6:M7"/>
    <mergeCell ref="N6:O6"/>
    <mergeCell ref="L6:L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Карина Джусупбекова</cp:lastModifiedBy>
  <cp:lastPrinted>2009-02-23T12:56:41Z</cp:lastPrinted>
  <dcterms:created xsi:type="dcterms:W3CDTF">2001-01-29T09:36:00Z</dcterms:created>
  <dcterms:modified xsi:type="dcterms:W3CDTF">2023-02-08T03:52:11Z</dcterms:modified>
  <cp:category/>
  <cp:version/>
  <cp:contentType/>
  <cp:contentStatus/>
</cp:coreProperties>
</file>