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<sst xmlns="http://schemas.openxmlformats.org/spreadsheetml/2006/main" count="1273" uniqueCount="396">
  <si>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 xml:space="preserve"> 2010ж.  қаң.-қар.</t>
  </si>
  <si>
    <t>2010ж. қар.</t>
  </si>
  <si>
    <t xml:space="preserve">%-бен </t>
  </si>
  <si>
    <t>2009ж. қарашаға</t>
  </si>
  <si>
    <t xml:space="preserve"> 2009ж. қаң.-қар.</t>
  </si>
  <si>
    <t xml:space="preserve"> қар. 2010ж.қаз-ға %-бен </t>
  </si>
  <si>
    <t xml:space="preserve"> 2010ж. қазан</t>
  </si>
  <si>
    <t xml:space="preserve"> 2010ж. қаң.-қаз.</t>
  </si>
  <si>
    <t xml:space="preserve"> 2009ж. қазанға</t>
  </si>
  <si>
    <t>2010ж. Қыркүй-екке%-бен</t>
  </si>
  <si>
    <t>мың адам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</si>
  <si>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</si>
  <si>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</si>
  <si>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</si>
  <si>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1.2. Экономикадағы теріс және оң өзгерістерді талдау    </t>
  </si>
  <si>
    <t>2010ж. қаңтар-қарашада экономиканың барлық салалары, ауылшаруашылығын қоспағанда өсуді көрсетті. Өңдеуші саланың, көліктің, сыртқы және ішкі сауданың көрсеткіштері барынша едәуір өсті.</t>
  </si>
  <si>
    <t xml:space="preserve">Оң процестер </t>
  </si>
  <si>
    <t>Жалпы ішкі өнім (2010ж. қаңтар-маусым)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</si>
  <si>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</si>
  <si>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</si>
  <si>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</si>
  <si>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</si>
  <si>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Құрылыс </t>
  </si>
  <si>
    <t xml:space="preserve">Көлік (жүк айналымы) </t>
  </si>
  <si>
    <t>Байланыс</t>
  </si>
  <si>
    <t xml:space="preserve">Тұрғын үй құрылысына инвестициялар  </t>
  </si>
  <si>
    <t xml:space="preserve">Сауда (бөлшек тауар айналымы) </t>
  </si>
  <si>
    <r>
      <t xml:space="preserve">Нақты жалақы </t>
    </r>
    <r>
      <rPr>
        <b/>
        <sz val="10"/>
        <rFont val="Arial Cyr"/>
        <family val="0"/>
      </rPr>
      <t>(қаңтар-қазан)</t>
    </r>
  </si>
  <si>
    <r>
      <t xml:space="preserve">Сыртқы сауда айналымы </t>
    </r>
    <r>
      <rPr>
        <b/>
        <sz val="10"/>
        <rFont val="Arial Cyr"/>
        <family val="0"/>
      </rPr>
      <t>(қаңтар-қазан)</t>
    </r>
  </si>
  <si>
    <t>Факторлар</t>
  </si>
  <si>
    <t>2010ж. қаң.-қар.%-бен 2009ж.қаң.-қаз.</t>
  </si>
  <si>
    <t>Анықтамалық: 2010ж. қаң.-қаз.  2009ж. қаң-қаз. %-бен</t>
  </si>
  <si>
    <t>барлық салалардағы өсу</t>
  </si>
  <si>
    <t>барлық негізгі құрамдас бөліктер бойынша өсу</t>
  </si>
  <si>
    <t>барлық салалар бойынша өсу</t>
  </si>
  <si>
    <t>азық-түлік тауарлары бағасының өсуі</t>
  </si>
  <si>
    <t>экспорттың өсуі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</si>
  <si>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</si>
  <si>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</si>
  <si>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Дүкендерде және нарықтарда сату көлемінің өсуі, салыстырудың төменгі базасының әсері</t>
  </si>
  <si>
    <t xml:space="preserve">машиналар және жабдық, қара металдардан жасалған құбырларды, автомобильдерді сатып алудың төмендеуі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</si>
  <si>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</si>
  <si>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</si>
  <si>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</si>
  <si>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</si>
  <si>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құрылыстан, ауылшаруашылығынан, қаржылық және сақтандыру  қызметінен, тұру және тамақтану бойынша қызмет көрсетуден басқа барлық құрамдас бөліктер бойынша өсу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</si>
  <si>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</si>
  <si>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</si>
  <si>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</si>
  <si>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</si>
  <si>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</si>
  <si>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>мұнай бағасының өсуі</t>
  </si>
  <si>
    <t xml:space="preserve">Теріс өзгерістер  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</si>
  <si>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</si>
  <si>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Инфляция, экономикадағы баға</t>
  </si>
  <si>
    <t>1.4. Түпкілікті пайдалану әдісімен ЖІӨ</t>
  </si>
  <si>
    <t>1.3. Өндіріс әдісімен ЖІӨ</t>
  </si>
  <si>
    <t>2010ж. қаңтар-қыркүйекте ЖІӨ 7,5%-ға ұлғайды</t>
  </si>
  <si>
    <t>* Украина бойынша деректер - 2010ж.ІІІ тоқсан 2009ж.ІІІ тоқсанға %-бен</t>
  </si>
  <si>
    <t xml:space="preserve">мұнай және газ, түсті металдар, астық, ұн, мұнай өнімдерін, темір рудасын, ферроқоспасын жеткізудің ұлғаюы </t>
  </si>
  <si>
    <t>4.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</si>
  <si>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</si>
  <si>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</si>
  <si>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</si>
  <si>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Тұрғын үй құрылысына инвестициялар</t>
  </si>
  <si>
    <t>3.4. Ауылшаруашылығы өнімі бағасы</t>
  </si>
  <si>
    <t>3.1.Тұтыну бағасының индексі</t>
  </si>
  <si>
    <t>Халықтың кірістері</t>
  </si>
  <si>
    <t>Жұмыспен қамту және жұмыссыздық</t>
  </si>
  <si>
    <t>Жұмыссыздық - үш ай бойы бір деңгейде</t>
  </si>
  <si>
    <t>Экономикадағы жұмыспен қамтылған халықтың  саны  2009ж. қарашада 2,7% өсті, жұмыссыздар - 9,1% төмендеді.</t>
  </si>
  <si>
    <t>Айлық есептеуде қарашада жұмыспен қамтылғандар саны  0,3%, жұмыссыздар -  0,2% төмендеді, нәтижесінде жұмыссыздық өткен екі айдағы деңгейде қалды (5,6%).</t>
  </si>
  <si>
    <t>Кірістің өсуі баяулау үстінде</t>
  </si>
  <si>
    <t xml:space="preserve">2010ж. қазанда (2009ж. қазанда) жалақы  номиналдық және нақты көрсетуде баяулап, 15,8% және 7,9% болды, орташа айлық жалақы   78,8-ден 77,8 мың теңгеге дейін төмендеді. Нәтижесінде нақты ақша кірісінің өсуі  7,6%-дан 4%-ға дейін баяулады.  </t>
  </si>
  <si>
    <t>Өзара есеп айырысулар жүргізу біршама жақсарды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</si>
  <si>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</si>
  <si>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</si>
  <si>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</si>
  <si>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>Өсудің негізі - бюджеттік қаражат және шетелдік инвестициялар</t>
  </si>
  <si>
    <t xml:space="preserve">Қарашада тұрғын үй құрылысына инвестициялар өткен жылға қарағанда  - 15,2%, өткен айда - 15,3% жоғарлады. Жылдық өсудің негізі - республикалық бюджеттің және шетелдік инвестициялардың, айлық өсудің негізі - бюджеттік, меншік, заем қаражатының,  желісі бойынша түсімдердің  ұлғаюы. </t>
  </si>
  <si>
    <t>Меншік және заем қаражаты есебінен жылдық өсу қамтамасыз етілді</t>
  </si>
  <si>
    <t xml:space="preserve">2009ж. қарашада инвестициялар көлемі   5,9% өсті, өткен айда  -  0,4%-ға төмендеді. Жылдық өсудің негізі - меншік және заем қаражатының желісі бойынша қаржыландырудың ұлғаюы, айлық төмендеу - бюджеттік, шетелдік және заем қаражаты. </t>
  </si>
  <si>
    <t>Бағаның өсуі едәуір баяулады</t>
  </si>
  <si>
    <t xml:space="preserve">2009 жылғы қарашада баға  3,8%, 2010ж. қазанда -  0,1% өсті. Осы саладағы белсенділіктің маусымдық төмендеуі бағаның өсу қарқынының баяулауына ықпал етеді. </t>
  </si>
  <si>
    <t xml:space="preserve">Ағымдағы жылғы ең көп өсу </t>
  </si>
  <si>
    <t>12 ай құлдыраудан кейін (2009ж.қазан -  2010ж. қыркүйек аралығы) баға жылдық көрсетуде екі ай қатарынан өсті.</t>
  </si>
  <si>
    <t>2009ж. қарашада бағаның өсуі 15,1%-ға, 2010ж. қазанда  - 3,4%-ға жетті. Өсімдік шаруашылығы өнімінің қымбаттаудың барынша жоғары қарқыны, сондай-ақ төменгі салыстыру базасының әсері бағаның өсуіне себепші болды.</t>
  </si>
  <si>
    <t xml:space="preserve">Инфляция жылдық көрсетуде 7,7% (2009 жылғы желтоқсанда – 6,2%) болды.  </t>
  </si>
  <si>
    <t>Инфляция қарашада  0,8% (2009ж. қараша – 0,5%) болды. Азық-түлік тауарларының бағасы   1,2%, азық-түлікке жатпайтын тауарлар 0,6%, ақылы қызмет көрсету 0,4% өсті.</t>
  </si>
  <si>
    <t>Жылдық инфляция жедел өсті, 0,4 пайыздық тармаққа көтерілді, айлық - 0,1 п.т. төмендеп баяулады</t>
  </si>
  <si>
    <t>Жылдық өсу жеделдеді</t>
  </si>
  <si>
    <t>Бағаның өсу қарқыны баяулады</t>
  </si>
  <si>
    <t>2009ж. қарашада өнеркәсіптік өнім шығарушы кәсіпорындардың баға индексі    12,7% өсті, 2010ж.қазанда  -  3,5% өсті. 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</si>
  <si>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Көліктің өсу қарқыны жеделдеді</t>
  </si>
  <si>
    <t>Құлдыраудың соңғы 12 айынан кейін (2008ж. желтоқсан - 2009ж. қараша аралығы) он екі ай қатарынан жүк айналымының көлемі өсуде.</t>
  </si>
  <si>
    <t xml:space="preserve"> Өткен жылы жүк айналымының ұлғаюы 17,6% жетті, айлық төмендеу 0,4% болды.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(52,4%, 20,0% және 26,5%) болды, оның негізіне саланың өсуі жатады.</t>
  </si>
  <si>
    <t>Байланыс баяу өсуде</t>
  </si>
  <si>
    <t>Байланыстың өсуі баяулады, ол өткен жылға қарағанда  3,8%, өткен айда - 0,7% болды. Өзгерістердің негізіне ұялы байланыс бөлігінде алынған кірістер жатады (жалпы көлеміндегі үлесі - 57,0%).</t>
  </si>
  <si>
    <t>Қысқа мерзімді экономикалық индикатор (ҚЭИ)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</si>
  <si>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</si>
  <si>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Өнеркәсіптің үдемелі өсуі, оның баяулауына және экономиканың басқа салаларындағы төмендеуге қарамастан ҚЭИ  өсу қарқынының  жедел өсуіне себепші болды.</t>
  </si>
  <si>
    <t>Тауарлар өндірісі</t>
  </si>
  <si>
    <t>Өнеркәсіптің өсу қарқыны үдеп келеді</t>
  </si>
  <si>
    <t>Өңдеуші өнеркәсіптегі жедел өсу және кен өндіру саласындағы өсу қарқынының сақталуы  энергетикадағы өндіріс көлемінің төмендеуіне қарамастан,  жылдық көрсеткіштің 10,8%-дан  11,6%-ға (2009ж. қарашаға) жедел өсуіне себепші болды, мұнда айлық индекс  0,7% төмендеді.</t>
  </si>
  <si>
    <t>Кен өндіру - өсуі өткен айдағы деңгейде</t>
  </si>
  <si>
    <t xml:space="preserve">2009ж.қарашада   металл рудаларын өндірудің төмендеуі кезінде өңделмеген мұнай және табиғи газ өндірудің ұлғаюы саланың 9,2% деңгейде (жылдық көрсетуде) өсуінің сақталуына себепші болды. 2010ж. қазанмен салыстырғанда өңделмеген мұнай және метал рудаларын өндірудің қысқаруы айлық көрсеткіштің 0,5%-ға төмендеуіне себепші болды. </t>
  </si>
  <si>
    <t>Өңдеу - қарқын жедел болды</t>
  </si>
  <si>
    <t>Электрмен жабдықтау, газ, бу беру және ауамен желдету  - ағымдағы жылғы бірінші төмендеу</t>
  </si>
  <si>
    <t>Өткен жылға қарағанда төмендеу 8,5%-ға жетті, өткен айдағы өсу 11,0% болды. Айлық көрсеткішке жылыту маусымымен байланысты маусымдық фактор, жылдыққа - жоғары салыстыру базасы әсер етеді.</t>
  </si>
  <si>
    <t>0,7%-ға өсу</t>
  </si>
  <si>
    <t xml:space="preserve">2009ж. қарашада құрылыс жұмыстарының көлемі  0,7% ұлғайды,  2010ж.қазанда  - 4,6% төмендеді. Бұл ретте 11 айдың қорытындылары бойынша құрылыс  0,2% өсті, бұл күрделі және ағымдағы жөндеу бойынша мердігерлік жұмыс көлемінің 1,3 және 1,2 есе ұлғаюына себепші болды </t>
  </si>
  <si>
    <t>21,9%-ға құлдырау</t>
  </si>
  <si>
    <t xml:space="preserve">Қарашада ауылшаруашылығының 21,9% төмендеу негізіне бұрынғысынша,  дәнді дақылдар астығының барынша төмен болуынан және салыстырудың жоғары базасының әсерінен болды. Бұл ретте өсімдік шаруашылығы  31,3% төмендеді, мал шаруашылығы  - 1,2% ұлғайды. </t>
  </si>
  <si>
    <t xml:space="preserve"> Қызмет көрсету өндірісі</t>
  </si>
  <si>
    <t>Сауда</t>
  </si>
  <si>
    <t xml:space="preserve">Өсу негізі - сұраныстың ұлғаюы </t>
  </si>
  <si>
    <t xml:space="preserve">2009ж. қарашада бөлшек сауда айналымы 10,7%, 2010ж.қазанда - 10,9% ұлғайды. Өсудің негізіне өткен жылғы тұтынушылық сұратудың  және тиісінше дүкендердегі және нарықтардағы сауда айналымының ұлғаюы жатады. </t>
  </si>
  <si>
    <r>
      <t xml:space="preserve">ҚРСА-нің оперативтік деректері бойынша ЖІӨ 2010 жылғы 9 айда </t>
    </r>
    <r>
      <rPr>
        <b/>
        <sz val="10"/>
        <rFont val="Arial Cyr"/>
        <family val="0"/>
      </rPr>
      <t>7,5%</t>
    </r>
    <r>
      <rPr>
        <sz val="10"/>
        <rFont val="Arial Cyr"/>
        <family val="0"/>
      </rPr>
      <t xml:space="preserve"> ұлғайды. Тауарлар өндірісі 6,1%, қызмет көрсету өндірісі  - 5,2% өсті.</t>
    </r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</si>
  <si>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</si>
  <si>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>ҚРСА-нің деректері бойынша 2009ж. 9 ай үшін түпкілікті пайдалану әдісі бойынша ЖІӨ 9,1%-ға ұлғайды. Түпкілікті пайдалану шығыстары 7,1%-ға өсті, жалпы жинақталу 9,9%-ға төмендеді.</t>
  </si>
  <si>
    <t xml:space="preserve"> 2010 жылғы 9 ай үшін түпкілікті пайдалану әдісімен ЖІӨ  6,3% өсті</t>
  </si>
  <si>
    <r>
  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 (12,2</t>
    </r>
    <r>
      <rPr>
        <sz val="10"/>
        <rFont val="Arial"/>
        <family val="2"/>
      </rPr>
      <t>%</t>
    </r>
    <r>
      <rPr>
        <sz val="10"/>
        <rFont val="Arial Cyr"/>
        <family val="0"/>
      </rPr>
      <t>).</t>
    </r>
  </si>
  <si>
    <t>Өзбекстандағы және Қазақстандағы ең көп өсу</t>
  </si>
  <si>
    <t xml:space="preserve"> 2010ж. қаңтар-қыркүйекте ЖІӨ өсімінің ең көп қарқынын ТМД елдерінің арасында Қазақстан және Өзбекстан көрсетті, олардың ЖІӨ тиісінше  8,3% және 7,5% өсті. Төмендеуі Қырғызстанда байқалды (0,5%).</t>
  </si>
  <si>
    <t>1.6. Негізгі сыртқы және ішкі ықпал ету факторлары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</si>
  <si>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</si>
  <si>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қарашаға қарағанда өндіру саласындағы өндірістің номиналды көлемі  2010 жылғы қарашада 19,6% өсті, бұл ретте осы өсу өндірістің нақты көлемі 1,8%-ға өскенде ғана мұнай құнының 11,2% ұлғаюы өсуге негіз болды.</t>
  </si>
  <si>
    <t>Мұнайдың бағасы және өндіріс көлемі</t>
  </si>
  <si>
    <t>Өнеркәсіп өндірісінің негізгі салымы  өңделмеген мұнай және табиғи газ өндіру болды, олардың үлесі қазанда 51,4% болып,  1,5% тармаққа көтерілді.</t>
  </si>
  <si>
    <t xml:space="preserve">Сыртқы сұраныстың ықпалы </t>
  </si>
  <si>
    <t>Қазақстан экспортының көп бөлігі Еуроодақ, ТМД және Қытай елдеріне жеткізіледі. 2010 жылғы 3-тоқ. ЕО-тың ЖІӨ 1,9% өсті, Қытайда 9,6% өсуі байқалды, ТМД ЖІӨ қаңтар-қыркүйек үшін орташа бағалау 4% ұлғайды. Бұл жағдайларда Қазақстанның сыртқы сауда айналымы 2010 жылғы он айда 19,2% өсті, бұл ретте ТМД елдерінде айналым 17,3% төмендеді, әлемнің басқа елдерінде  - 33,0% ұлғайды.</t>
  </si>
  <si>
    <t>2010ж.қазан</t>
  </si>
  <si>
    <t xml:space="preserve">Сыртқы сауда айналымы </t>
  </si>
  <si>
    <t xml:space="preserve">Экономикаға ақша ұсынысы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</si>
  <si>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</si>
  <si>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Ақша массасы және ЖІӨ</t>
  </si>
  <si>
    <t>2010ж. 3-тоқ. ЖІӨ жылдық көрсетуде жеделдеп, 7,7% болды.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</si>
  <si>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</si>
  <si>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2009ж. қарашада өндірістегі азық-түлік өнімдерінің, сусындардың, машина жасаудың жедел өсуі,  металлургия саласындағы өсу қарқыны  жылдық көрсеткіштің 19,5% өсуіне себепші болды. 2010ж. қазанда металлургия салаларындағы, суындар өндірісінде шығарудың азаюы,  машина жасаудың өсуінің баяулауы  айлық индекстің 2,5%-ға төмендеуіне әкелді.</t>
  </si>
  <si>
    <t xml:space="preserve">2010ж. қаңтар-қарашада ауылшаруашылығы төмендеді, негізгі капиталға инвестициялар көлемі азайды, өнеркәсіптегі бағаның өсуі жалғасты. </t>
  </si>
  <si>
    <t>11.1.</t>
  </si>
  <si>
    <t>11.2.</t>
  </si>
  <si>
    <t>13.</t>
  </si>
  <si>
    <t>2.3.</t>
  </si>
  <si>
    <t>1.1.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</si>
  <si>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</si>
  <si>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</si>
  <si>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</si>
  <si>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</si>
  <si>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</si>
  <si>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</si>
  <si>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</si>
  <si>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</si>
  <si>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</si>
  <si>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</si>
  <si>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</si>
  <si>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</si>
  <si>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</si>
  <si>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</si>
  <si>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</si>
  <si>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</si>
  <si>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</si>
  <si>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</si>
  <si>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</si>
  <si>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</si>
  <si>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Беларусь</t>
  </si>
  <si>
    <t>Армения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</si>
  <si>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</si>
  <si>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</si>
  <si>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</si>
  <si>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</si>
  <si>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</si>
  <si>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</si>
  <si>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</si>
  <si>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</si>
  <si>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</si>
  <si>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</si>
  <si>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</si>
  <si>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</si>
  <si>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</si>
  <si>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</si>
  <si>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</si>
  <si>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</si>
  <si>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</si>
  <si>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</si>
  <si>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</si>
  <si>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</si>
  <si>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</si>
  <si>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</si>
  <si>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</si>
  <si>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</si>
  <si>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</si>
  <si>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2008г.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</si>
  <si>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</si>
  <si>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</si>
  <si>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</si>
  <si>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</si>
  <si>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</si>
  <si>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</si>
  <si>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</si>
  <si>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</si>
  <si>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</si>
  <si>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</si>
  <si>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</si>
  <si>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</si>
  <si>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</si>
  <si>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</si>
  <si>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</si>
  <si>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</si>
  <si>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</si>
  <si>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</si>
  <si>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</si>
  <si>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</si>
  <si>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</si>
  <si>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</si>
  <si>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</si>
  <si>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</si>
  <si>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</si>
  <si>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</si>
  <si>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</si>
  <si>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</si>
  <si>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</si>
  <si>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</si>
  <si>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</si>
  <si>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тауарлар өндірісі</t>
  </si>
  <si>
    <t>қызмет көрсету өндірісі</t>
  </si>
  <si>
    <t>ЖІӨ</t>
  </si>
  <si>
    <t>түпкілікті тұтыну</t>
  </si>
  <si>
    <t>жалпы жинақтау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</si>
  <si>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</si>
  <si>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</si>
  <si>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</si>
  <si>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</si>
  <si>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</si>
  <si>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</si>
  <si>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>2009ж.1-тоқ.</t>
  </si>
  <si>
    <t>2009ж.қаңтар-маусым</t>
  </si>
  <si>
    <t>2009ж. қаңтар-қыркүйек</t>
  </si>
  <si>
    <t>2008ж.</t>
  </si>
  <si>
    <t>2009ж.</t>
  </si>
  <si>
    <t>2010ж. қаңтар-маусым</t>
  </si>
  <si>
    <t xml:space="preserve"> 2010ж.қаң.-қырк.</t>
  </si>
  <si>
    <t>2007ж.</t>
  </si>
  <si>
    <t>2006ж.</t>
  </si>
  <si>
    <t>2005ж.</t>
  </si>
  <si>
    <t>2004ж.</t>
  </si>
  <si>
    <t>2003ж.</t>
  </si>
  <si>
    <t>2002ж.</t>
  </si>
  <si>
    <t>2001ж.</t>
  </si>
  <si>
    <t>2000ж.</t>
  </si>
  <si>
    <t>2010ж. қаңтар-қыркүйек</t>
  </si>
  <si>
    <t>2010ж.қаңтар-қыркүйек</t>
  </si>
  <si>
    <t xml:space="preserve">қызмет көрсету өндірісі </t>
  </si>
  <si>
    <t>М3 (сол ось)</t>
  </si>
  <si>
    <t>жылдық ЖІӨ</t>
  </si>
  <si>
    <t>кредиттік берешек</t>
  </si>
  <si>
    <t>өнеркәсіп</t>
  </si>
  <si>
    <t>құрылыс</t>
  </si>
  <si>
    <t>көлік және байланыс</t>
  </si>
  <si>
    <t>сауда</t>
  </si>
  <si>
    <t>ауылшараушылығы</t>
  </si>
  <si>
    <t xml:space="preserve">мерзімі өткен кредиттің үлесі (оң шкала) </t>
  </si>
  <si>
    <t>мерзімі өткен дебиторлық</t>
  </si>
  <si>
    <t>міндеттемелер бойынша мерзімі өткен</t>
  </si>
  <si>
    <t>дебиторлық берешек (сол шкала)</t>
  </si>
  <si>
    <t>міндеттемелер бойынша берешек (сол шкала)</t>
  </si>
  <si>
    <t xml:space="preserve">пайда, млрд.теңге </t>
  </si>
  <si>
    <t>өндіруші сала</t>
  </si>
  <si>
    <t>Brent, $/баррель (оң ось)</t>
  </si>
  <si>
    <t>мұнай бағасының индексі (оң ось)</t>
  </si>
  <si>
    <t>Экспорт және импорт, баға (оң шкала)</t>
  </si>
  <si>
    <t>баланс сальдосы, млрд.$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</si>
  <si>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</si>
  <si>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</si>
  <si>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</si>
  <si>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</si>
  <si>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</si>
  <si>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</si>
  <si>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Басқа елдерге инвестициялар</t>
  </si>
  <si>
    <t xml:space="preserve">өткен айға %-бен </t>
  </si>
  <si>
    <t>өткен жылдың тиісті айына %-бен</t>
  </si>
  <si>
    <t>тиісті кезеңге %-бен жылдың басынан бергі кезең</t>
  </si>
  <si>
    <t xml:space="preserve">Негізге капиталға инвестициялар </t>
  </si>
  <si>
    <t>өткен айға %-бен</t>
  </si>
  <si>
    <t>Ауылшаруашылығындағы баға</t>
  </si>
  <si>
    <t>өткен айға %-бен (оң шкала)</t>
  </si>
  <si>
    <t>Құрылыстағы баға</t>
  </si>
  <si>
    <t>өткен айға %-бен бір айда</t>
  </si>
  <si>
    <t xml:space="preserve">тиісті айға %-бен бір айда </t>
  </si>
  <si>
    <t>Өнеркәсіптегі баға</t>
  </si>
  <si>
    <t>Тұтыну бағасының индексі</t>
  </si>
  <si>
    <t>Көрсеткіштер</t>
  </si>
  <si>
    <t xml:space="preserve">Өткен жылға ТБИ,% </t>
  </si>
  <si>
    <t>Өткен айға ТБИ (оң шкала), %</t>
  </si>
  <si>
    <t>Байланыс қызметі</t>
  </si>
  <si>
    <t xml:space="preserve">Байланыс </t>
  </si>
  <si>
    <t>Көлік</t>
  </si>
  <si>
    <t>Жүк айналымы</t>
  </si>
  <si>
    <t>Бөлшек тауар айналымы</t>
  </si>
  <si>
    <t>Айырма</t>
  </si>
  <si>
    <t>Ауылшаруашылығы</t>
  </si>
  <si>
    <t>тиісті айға %-бен бір айда</t>
  </si>
  <si>
    <t>НКИ а/ш</t>
  </si>
  <si>
    <t>Құрылыс</t>
  </si>
  <si>
    <t>Құрылыс жұмыстарының көлемі</t>
  </si>
  <si>
    <t>Кысқа мерзімді экономикалық индикатор</t>
  </si>
  <si>
    <t>негізгі өнеркәсіп салаларындағы НКИ</t>
  </si>
  <si>
    <t>Өнеркәсіп</t>
  </si>
  <si>
    <t>Кен өндіру</t>
  </si>
  <si>
    <t>Өңдеу</t>
  </si>
  <si>
    <t xml:space="preserve">экспорттың бағасы, өткен айға %-бен </t>
  </si>
  <si>
    <t>импорттың бағасы, өткен айға %-бен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</si>
  <si>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</si>
  <si>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</si>
  <si>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</si>
  <si>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Қаржылық көрсеткіштер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</si>
  <si>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</si>
  <si>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</si>
  <si>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</si>
  <si>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</si>
  <si>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</si>
  <si>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</si>
  <si>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</si>
  <si>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 xml:space="preserve"> 2005-2009 жылдар</t>
  </si>
  <si>
    <t xml:space="preserve">Түпкілікті пайдалану әдісімен ЖІӨ құрамдас бөліктерінің НКИ </t>
  </si>
  <si>
    <t>Ақша массасы және ЖІӨ (тауар және қызмет көрсету өндірісі)</t>
  </si>
  <si>
    <t xml:space="preserve">*2010 III тоқсан  %-бен 2009 III тоқсанға </t>
  </si>
  <si>
    <t xml:space="preserve">тиісті кезеңге %-бен </t>
  </si>
  <si>
    <t>өткен жылғы тиісті кезеңге, пайызбен</t>
  </si>
  <si>
    <t xml:space="preserve">тауар өндірісі мен қызмет көрсетудің ЖІӨ, НКИ </t>
  </si>
  <si>
    <t>ТМД бойынша ЖІӨ НКИ</t>
  </si>
  <si>
    <t>2010ж.қараша</t>
  </si>
  <si>
    <t>ҚР Ұлттық Банкі</t>
  </si>
  <si>
    <t>Қазақстан экономикасына ақпараттық-талдамалық шолу</t>
  </si>
  <si>
    <t>Шолудың мазмұны</t>
  </si>
  <si>
    <t>1. Макроэкономикалық индикаторлар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</si>
  <si>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</si>
  <si>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</si>
  <si>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</si>
  <si>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</si>
  <si>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</si>
  <si>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</si>
  <si>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</si>
  <si>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</si>
  <si>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</si>
  <si>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</si>
  <si>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</si>
  <si>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</si>
  <si>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</si>
  <si>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</si>
  <si>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</si>
  <si>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</si>
  <si>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</si>
  <si>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</si>
  <si>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</si>
  <si>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</si>
  <si>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</si>
  <si>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</si>
  <si>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</si>
  <si>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</si>
  <si>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</si>
  <si>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</si>
  <si>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</si>
  <si>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</si>
  <si>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</si>
  <si>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</si>
  <si>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</si>
  <si>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</si>
  <si>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</si>
  <si>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(қараша)</t>
  </si>
  <si>
    <t>р/с№</t>
  </si>
  <si>
    <t>млрд.теңге</t>
  </si>
  <si>
    <t xml:space="preserve">млрд. АҚШ долл. </t>
  </si>
  <si>
    <t>мың теңге</t>
  </si>
  <si>
    <t>Жалпы ішкі өнім (2010ж. қаңтар-қыркүйек)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</si>
  <si>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</si>
  <si>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</si>
  <si>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</si>
  <si>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</si>
  <si>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</si>
  <si>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</si>
  <si>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</si>
  <si>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</si>
  <si>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</si>
  <si>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Бір айға кешігумен қалыптасатын көрсеткіштер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</si>
  <si>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</si>
  <si>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</si>
  <si>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</si>
  <si>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</si>
  <si>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>Өлшем бірлігі</t>
  </si>
  <si>
    <t>Макроэкономикалық көрсеткіштер</t>
  </si>
  <si>
    <t xml:space="preserve">Сыртқы сауда айналымының баяу өсуіне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 </t>
  </si>
  <si>
    <t>2010ж. қаңтар-қазанда сыртқы сауда айналымының өсуі 19,2% (экспорт -  40,6% өсу, импорт - 12,2% төмендеу) болып, баяулады. Қазанда, экспорттың және импорттың төмендеуінен айналым сальдосы 0,8 млрд.$ төмендеп, 2,3 млрд.АҚШ. долл.болды.</t>
  </si>
  <si>
    <t xml:space="preserve">2009ж. қарашада өңделмеген мұнай өндіру көлемі нақты көрсетуде 1,8%, газ конденсаты -  4,8% ұлғайды, өткен айда - төмендеу тиісінше 3,4% және өсу - 23,3% болды. Brent мұнайының бағасы 2010ж. қарашада - 8,6$ жоғары және  2010ж. қазанда 2,8$ жоғары болып қалыптасты. Нәтижесінде жылдық НКИ өндіруші салада 9,2% өсті, айлық - 0,5% төмендеді.  </t>
  </si>
  <si>
    <t>Ескерту:  ЖІӨ келтірілген тоқсандық динамикасы ҚР Ұлттық Банктің есебіне негізделген</t>
  </si>
  <si>
    <t>Қарашада индикатор 7,3%-ға өсті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</si>
</sst>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sz val="8.75"/>
      <name val="Arial Cyr"/>
      <family val="0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7" fillId="0" borderId="0" xfId="0" applyFont="1" applyFill="1" applyAlignment="1">
      <alignment/>
    </xf>
    <xf numFmtId="0" fontId="26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6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6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6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8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8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4" xfId="0" applyFont="1" applyFill="1" applyBorder="1" applyAlignment="1">
      <alignment/>
    </xf>
    <xf numFmtId="0" fontId="47" fillId="0" borderId="4" xfId="0" applyFont="1" applyBorder="1" applyAlignment="1">
      <alignment/>
    </xf>
    <xf numFmtId="0" fontId="47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59" fillId="0" borderId="0" xfId="0" applyFont="1" applyAlignment="1">
      <alignment horizontal="justify" wrapText="1"/>
    </xf>
    <xf numFmtId="0" fontId="48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0" fillId="5" borderId="5" xfId="0" applyFont="1" applyFill="1" applyBorder="1" applyAlignment="1">
      <alignment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8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8" fillId="5" borderId="5" xfId="0" applyFont="1" applyFill="1" applyBorder="1" applyAlignment="1">
      <alignment/>
    </xf>
    <xf numFmtId="0" fontId="48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8" fillId="5" borderId="8" xfId="0" applyFont="1" applyFill="1" applyBorder="1" applyAlignment="1">
      <alignment horizontal="justify" vertical="top" wrapText="1"/>
    </xf>
    <xf numFmtId="0" fontId="48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8" fillId="0" borderId="5" xfId="0" applyNumberFormat="1" applyFont="1" applyBorder="1" applyAlignment="1">
      <alignment/>
    </xf>
    <xf numFmtId="0" fontId="61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1" fillId="0" borderId="5" xfId="0" applyFont="1" applyBorder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4" fillId="0" borderId="0" xfId="0" applyFont="1" applyFill="1" applyAlignment="1">
      <alignment/>
    </xf>
    <xf numFmtId="168" fontId="66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6" fillId="0" borderId="0" xfId="19" applyFont="1" applyBorder="1">
      <alignment/>
      <protection/>
    </xf>
    <xf numFmtId="0" fontId="0" fillId="0" borderId="0" xfId="0" applyFont="1" applyAlignment="1">
      <alignment/>
    </xf>
    <xf numFmtId="0" fontId="48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8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top" wrapText="1"/>
    </xf>
    <xf numFmtId="168" fontId="26" fillId="0" borderId="5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68" fontId="26" fillId="0" borderId="5" xfId="0" applyNumberFormat="1" applyFont="1" applyBorder="1" applyAlignment="1">
      <alignment horizontal="center" vertical="center" wrapText="1"/>
    </xf>
    <xf numFmtId="16" fontId="26" fillId="0" borderId="5" xfId="0" applyNumberFormat="1" applyFont="1" applyBorder="1" applyAlignment="1">
      <alignment horizontal="center"/>
    </xf>
    <xf numFmtId="168" fontId="26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1" fillId="0" borderId="5" xfId="19" applyNumberFormat="1" applyFont="1" applyFill="1" applyBorder="1">
      <alignment/>
      <protection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Alignment="1">
      <alignment/>
    </xf>
    <xf numFmtId="0" fontId="26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1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8" fillId="0" borderId="9" xfId="0" applyFont="1" applyBorder="1" applyAlignment="1">
      <alignment/>
    </xf>
    <xf numFmtId="0" fontId="66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1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6" fillId="0" borderId="7" xfId="0" applyNumberFormat="1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8" xfId="0" applyFont="1" applyBorder="1" applyAlignment="1">
      <alignment/>
    </xf>
    <xf numFmtId="0" fontId="48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8" fillId="0" borderId="5" xfId="0" applyFont="1" applyBorder="1" applyAlignment="1">
      <alignment/>
    </xf>
    <xf numFmtId="0" fontId="48" fillId="0" borderId="5" xfId="0" applyFont="1" applyFill="1" applyBorder="1" applyAlignment="1">
      <alignment/>
    </xf>
    <xf numFmtId="0" fontId="60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1" fillId="0" borderId="5" xfId="0" applyFont="1" applyBorder="1" applyAlignment="1">
      <alignment/>
    </xf>
    <xf numFmtId="0" fontId="48" fillId="6" borderId="7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0" fontId="48" fillId="6" borderId="9" xfId="0" applyFont="1" applyFill="1" applyBorder="1" applyAlignment="1">
      <alignment/>
    </xf>
    <xf numFmtId="0" fontId="48" fillId="7" borderId="7" xfId="0" applyFont="1" applyFill="1" applyBorder="1" applyAlignment="1">
      <alignment/>
    </xf>
    <xf numFmtId="0" fontId="48" fillId="7" borderId="8" xfId="0" applyFont="1" applyFill="1" applyBorder="1" applyAlignment="1">
      <alignment/>
    </xf>
    <xf numFmtId="168" fontId="48" fillId="7" borderId="8" xfId="0" applyNumberFormat="1" applyFont="1" applyFill="1" applyBorder="1" applyAlignment="1">
      <alignment/>
    </xf>
    <xf numFmtId="1" fontId="48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6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3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1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8" fillId="0" borderId="0" xfId="0" applyFont="1" applyBorder="1" applyAlignment="1">
      <alignment horizontal="justify" wrapText="1"/>
    </xf>
    <xf numFmtId="0" fontId="30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1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49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1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6" fillId="0" borderId="0" xfId="0" applyFont="1" applyAlignment="1">
      <alignment/>
    </xf>
    <xf numFmtId="169" fontId="66" fillId="0" borderId="5" xfId="0" applyNumberFormat="1" applyFont="1" applyFill="1" applyBorder="1" applyAlignment="1">
      <alignment horizontal="right" wrapText="1"/>
    </xf>
    <xf numFmtId="0" fontId="66" fillId="0" borderId="0" xfId="0" applyFont="1" applyBorder="1" applyAlignment="1">
      <alignment/>
    </xf>
    <xf numFmtId="169" fontId="66" fillId="0" borderId="5" xfId="0" applyNumberFormat="1" applyFont="1" applyFill="1" applyBorder="1" applyAlignment="1">
      <alignment/>
    </xf>
    <xf numFmtId="169" fontId="61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62" fillId="9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65" fillId="9" borderId="0" xfId="0" applyFont="1" applyFill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0" borderId="0" xfId="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5" fillId="0" borderId="0" xfId="19" applyFont="1" applyAlignment="1">
      <alignment horizontal="left"/>
      <protection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justify" vertical="center" wrapText="1"/>
    </xf>
    <xf numFmtId="0" fontId="28" fillId="2" borderId="22" xfId="0" applyFont="1" applyFill="1" applyBorder="1" applyAlignment="1">
      <alignment horizontal="justify" vertical="center" wrapText="1"/>
    </xf>
    <xf numFmtId="0" fontId="28" fillId="2" borderId="21" xfId="0" applyFont="1" applyFill="1" applyBorder="1" applyAlignment="1">
      <alignment horizontal="justify" vertical="center" wrapText="1"/>
    </xf>
    <xf numFmtId="0" fontId="28" fillId="2" borderId="23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wrapText="1"/>
    </xf>
    <xf numFmtId="0" fontId="26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center" vertical="center" wrapText="1"/>
    </xf>
    <xf numFmtId="0" fontId="62" fillId="10" borderId="0" xfId="0" applyFont="1" applyFill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22" xfId="0" applyFont="1" applyFill="1" applyBorder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5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68" fontId="0" fillId="2" borderId="33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84" fillId="0" borderId="36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6" fontId="0" fillId="2" borderId="19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justify" vertical="center" wrapText="1"/>
    </xf>
    <xf numFmtId="0" fontId="0" fillId="2" borderId="39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/>
    </xf>
    <xf numFmtId="0" fontId="17" fillId="3" borderId="0" xfId="0" applyFont="1" applyFill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975"/>
          <c:w val="0.972"/>
          <c:h val="0.66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Таблицы!$O$49:$AJ$49</c:f>
              <c:numCache>
                <c:ptCount val="22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  <c:pt idx="21">
                  <c:v>4.1161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Таблицы!$O$50:$AJ$50</c:f>
              <c:numCache>
                <c:ptCount val="22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  <c:pt idx="21">
                  <c:v>1.8144</c:v>
                </c:pt>
              </c:numCache>
            </c:numRef>
          </c:val>
        </c:ser>
        <c:axId val="46098417"/>
        <c:axId val="12232570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Таблицы!$O$46:$AJ$46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Таблицы!$O$51:$AJ$51</c:f>
              <c:numCache>
                <c:ptCount val="22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  <c:pt idx="21">
                  <c:v>2.3017000000000003</c:v>
                </c:pt>
              </c:numCache>
            </c:numRef>
          </c:val>
          <c:smooth val="0"/>
        </c:ser>
        <c:axId val="46098417"/>
        <c:axId val="12232570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Таблицы!$O$53:$AJ$53</c:f>
              <c:numCache>
                <c:ptCount val="22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</c:numCache>
            </c:numRef>
          </c:val>
          <c:smooth val="0"/>
        </c:ser>
        <c:axId val="42984267"/>
        <c:axId val="51314084"/>
      </c:lineChart>
      <c:catAx>
        <c:axId val="46098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232570"/>
        <c:crossesAt val="0"/>
        <c:auto val="1"/>
        <c:lblOffset val="100"/>
        <c:tickLblSkip val="1"/>
        <c:noMultiLvlLbl val="0"/>
      </c:catAx>
      <c:valAx>
        <c:axId val="1223257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098417"/>
        <c:crossesAt val="1"/>
        <c:crossBetween val="between"/>
        <c:dispUnits/>
        <c:majorUnit val="1"/>
        <c:minorUnit val="1"/>
      </c:valAx>
      <c:catAx>
        <c:axId val="42984267"/>
        <c:scaling>
          <c:orientation val="minMax"/>
        </c:scaling>
        <c:axPos val="b"/>
        <c:delete val="1"/>
        <c:majorTickMark val="out"/>
        <c:minorTickMark val="none"/>
        <c:tickLblPos val="nextTo"/>
        <c:crossAx val="51314084"/>
        <c:crossesAt val="100"/>
        <c:auto val="1"/>
        <c:lblOffset val="100"/>
        <c:noMultiLvlLbl val="0"/>
      </c:catAx>
      <c:valAx>
        <c:axId val="51314084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984267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2"/>
          <c:w val="0.972"/>
          <c:h val="0.19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Таблицы!$O$198:$AK$198</c:f>
              <c:numCache>
                <c:ptCount val="23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  <c:pt idx="2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Таблицы!$O$199:$AK$199</c:f>
              <c:numCache>
                <c:ptCount val="23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  <c:pt idx="22">
                  <c:v>90.9</c:v>
                </c:pt>
              </c:numCache>
            </c:numRef>
          </c:val>
          <c:smooth val="0"/>
        </c:ser>
        <c:marker val="1"/>
        <c:axId val="12665263"/>
        <c:axId val="46878504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Таблицы!$O$197:$AK$197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Таблицы!$O$200:$AK$200</c:f>
              <c:numCache>
                <c:ptCount val="23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5.6</c:v>
                </c:pt>
              </c:numCache>
            </c:numRef>
          </c:val>
          <c:smooth val="0"/>
        </c:ser>
        <c:marker val="1"/>
        <c:axId val="19253353"/>
        <c:axId val="39062450"/>
      </c:lineChart>
      <c:catAx>
        <c:axId val="1266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878504"/>
        <c:crossesAt val="100"/>
        <c:auto val="1"/>
        <c:lblOffset val="100"/>
        <c:tickLblSkip val="1"/>
        <c:noMultiLvlLbl val="0"/>
      </c:catAx>
      <c:valAx>
        <c:axId val="46878504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65263"/>
        <c:crossesAt val="1"/>
        <c:crossBetween val="between"/>
        <c:dispUnits/>
      </c:valAx>
      <c:catAx>
        <c:axId val="19253353"/>
        <c:scaling>
          <c:orientation val="minMax"/>
        </c:scaling>
        <c:axPos val="b"/>
        <c:delete val="1"/>
        <c:majorTickMark val="in"/>
        <c:minorTickMark val="none"/>
        <c:tickLblPos val="nextTo"/>
        <c:crossAx val="39062450"/>
        <c:crossesAt val="6"/>
        <c:auto val="1"/>
        <c:lblOffset val="100"/>
        <c:noMultiLvlLbl val="0"/>
      </c:catAx>
      <c:valAx>
        <c:axId val="39062450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53353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7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Таблицы!$O$205:$AJ$205</c:f>
              <c:numCache>
                <c:ptCount val="22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</c:numCache>
            </c:numRef>
          </c:val>
        </c:ser>
        <c:gapWidth val="60"/>
        <c:axId val="16017731"/>
        <c:axId val="9941852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Таблицы!$O$206:$AJ$206</c:f>
              <c:numCache>
                <c:ptCount val="22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Таблицы!$O$204:$AJ$204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Таблицы!$O$207:$AJ$207</c:f>
              <c:numCache>
                <c:ptCount val="22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  <c:pt idx="21">
                  <c:v>104</c:v>
                </c:pt>
              </c:numCache>
            </c:numRef>
          </c:val>
          <c:smooth val="0"/>
        </c:ser>
        <c:marker val="1"/>
        <c:axId val="22367805"/>
        <c:axId val="67092518"/>
      </c:lineChart>
      <c:catAx>
        <c:axId val="22367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092518"/>
        <c:crossesAt val="96"/>
        <c:auto val="1"/>
        <c:lblOffset val="100"/>
        <c:tickLblSkip val="1"/>
        <c:noMultiLvlLbl val="0"/>
      </c:catAx>
      <c:valAx>
        <c:axId val="67092518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367805"/>
        <c:crossesAt val="1"/>
        <c:crossBetween val="between"/>
        <c:dispUnits/>
        <c:majorUnit val="2"/>
        <c:minorUnit val="2"/>
      </c:valAx>
      <c:catAx>
        <c:axId val="16017731"/>
        <c:scaling>
          <c:orientation val="minMax"/>
        </c:scaling>
        <c:axPos val="b"/>
        <c:delete val="1"/>
        <c:majorTickMark val="in"/>
        <c:minorTickMark val="none"/>
        <c:tickLblPos val="nextTo"/>
        <c:crossAx val="9941852"/>
        <c:crosses val="autoZero"/>
        <c:auto val="1"/>
        <c:lblOffset val="100"/>
        <c:noMultiLvlLbl val="0"/>
      </c:catAx>
      <c:valAx>
        <c:axId val="994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60177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Таблицы!$O$103:$AK$103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</c:numCache>
            </c:numRef>
          </c:val>
        </c:ser>
        <c:axId val="66961751"/>
        <c:axId val="65784848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Таблицы!$O$101:$AK$101</c:f>
              <c:numCache>
                <c:ptCount val="23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Таблицы!$O$100:$AK$100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Таблицы!$O$102:$AK$102</c:f>
              <c:numCache>
                <c:ptCount val="23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</c:numCache>
            </c:numRef>
          </c:val>
          <c:smooth val="0"/>
        </c:ser>
        <c:axId val="66961751"/>
        <c:axId val="65784848"/>
      </c:lineChart>
      <c:catAx>
        <c:axId val="66961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84848"/>
        <c:crossesAt val="100"/>
        <c:auto val="1"/>
        <c:lblOffset val="100"/>
        <c:tickLblSkip val="1"/>
        <c:noMultiLvlLbl val="0"/>
      </c:catAx>
      <c:valAx>
        <c:axId val="65784848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6175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Таблицы!$O$114:$AK$114</c:f>
              <c:numCache>
                <c:ptCount val="23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</c:numCache>
            </c:numRef>
          </c:val>
        </c:ser>
        <c:axId val="55192721"/>
        <c:axId val="26972442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Таблицы!$O$112:$AK$112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Таблицы!$O$113:$AK$113</c:f>
              <c:numCache>
                <c:ptCount val="23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</c:numCache>
            </c:numRef>
          </c:val>
          <c:smooth val="0"/>
        </c:ser>
        <c:axId val="55192721"/>
        <c:axId val="26972442"/>
      </c:lineChart>
      <c:catAx>
        <c:axId val="5519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72442"/>
        <c:crossesAt val="100"/>
        <c:auto val="1"/>
        <c:lblOffset val="100"/>
        <c:tickLblSkip val="1"/>
        <c:noMultiLvlLbl val="0"/>
      </c:catAx>
      <c:valAx>
        <c:axId val="26972442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9272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Таблицы!$O$168:$AK$168</c:f>
              <c:numCache>
                <c:ptCount val="23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</c:numCache>
            </c:numRef>
          </c:val>
        </c:ser>
        <c:axId val="41425387"/>
        <c:axId val="37284164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Таблицы!$O$166:$AK$166</c:f>
              <c:numCache>
                <c:ptCount val="23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Таблицы!$O$165:$AK$165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Таблицы!$O$167:$AK$167</c:f>
              <c:numCache>
                <c:ptCount val="23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</c:numCache>
            </c:numRef>
          </c:val>
          <c:smooth val="0"/>
        </c:ser>
        <c:axId val="41425387"/>
        <c:axId val="37284164"/>
      </c:lineChart>
      <c:catAx>
        <c:axId val="4142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84164"/>
        <c:crossesAt val="100"/>
        <c:auto val="1"/>
        <c:lblOffset val="100"/>
        <c:tickLblSkip val="1"/>
        <c:noMultiLvlLbl val="0"/>
      </c:catAx>
      <c:valAx>
        <c:axId val="37284164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2538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Таблицы!$O$150:$AK$150</c:f>
              <c:numCache>
                <c:ptCount val="23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</c:numCache>
            </c:numRef>
          </c:val>
        </c:ser>
        <c:axId val="13157"/>
        <c:axId val="118414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Таблицы!$O$148:$AK$148</c:f>
              <c:numCache>
                <c:ptCount val="23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Таблицы!$O$147:$AK$147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Таблицы!$O$149:$AK$149</c:f>
              <c:numCache>
                <c:ptCount val="23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</c:numCache>
            </c:numRef>
          </c:val>
          <c:smooth val="0"/>
        </c:ser>
        <c:axId val="13157"/>
        <c:axId val="118414"/>
      </c:lineChart>
      <c:catAx>
        <c:axId val="1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414"/>
        <c:crossesAt val="100"/>
        <c:auto val="1"/>
        <c:lblOffset val="100"/>
        <c:tickLblSkip val="1"/>
        <c:noMultiLvlLbl val="0"/>
      </c:catAx>
      <c:valAx>
        <c:axId val="118414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57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3"/>
          <c:w val="0.91125"/>
          <c:h val="0.67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Таблицы!$O$156:$AK$156</c:f>
              <c:numCache>
                <c:ptCount val="23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</c:numCache>
            </c:numRef>
          </c:val>
        </c:ser>
        <c:axId val="1065727"/>
        <c:axId val="9591544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Таблицы!$O$155:$AK$155</c:f>
              <c:numCache>
                <c:ptCount val="23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</c:numCache>
            </c:numRef>
          </c:val>
          <c:smooth val="0"/>
        </c:ser>
        <c:axId val="1065727"/>
        <c:axId val="9591544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Таблицы!$O$153:$AK$153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Таблицы!$O$154:$AK$154</c:f>
              <c:numCache>
                <c:ptCount val="23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</c:numCache>
            </c:numRef>
          </c:val>
          <c:smooth val="0"/>
        </c:ser>
        <c:axId val="19215033"/>
        <c:axId val="38717570"/>
      </c:lineChart>
      <c:catAx>
        <c:axId val="10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9591544"/>
        <c:crossesAt val="100"/>
        <c:auto val="1"/>
        <c:lblOffset val="100"/>
        <c:tickLblSkip val="1"/>
        <c:noMultiLvlLbl val="0"/>
      </c:catAx>
      <c:valAx>
        <c:axId val="9591544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5727"/>
        <c:crossesAt val="1"/>
        <c:crossBetween val="midCat"/>
        <c:dispUnits/>
        <c:majorUnit val="20"/>
      </c:valAx>
      <c:catAx>
        <c:axId val="19215033"/>
        <c:scaling>
          <c:orientation val="minMax"/>
        </c:scaling>
        <c:axPos val="b"/>
        <c:delete val="1"/>
        <c:majorTickMark val="in"/>
        <c:minorTickMark val="none"/>
        <c:tickLblPos val="nextTo"/>
        <c:crossAx val="38717570"/>
        <c:crosses val="autoZero"/>
        <c:auto val="1"/>
        <c:lblOffset val="100"/>
        <c:noMultiLvlLbl val="0"/>
      </c:catAx>
      <c:valAx>
        <c:axId val="38717570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19215033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5075"/>
          <c:w val="0.88125"/>
          <c:h val="0.1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12913811"/>
        <c:axId val="49115436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39385741"/>
        <c:axId val="18927350"/>
      </c:lineChart>
      <c:catAx>
        <c:axId val="1291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15436"/>
        <c:crosses val="autoZero"/>
        <c:auto val="1"/>
        <c:lblOffset val="100"/>
        <c:noMultiLvlLbl val="0"/>
      </c:catAx>
      <c:valAx>
        <c:axId val="49115436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913811"/>
        <c:crossesAt val="1"/>
        <c:crossBetween val="between"/>
        <c:dispUnits/>
        <c:majorUnit val="800"/>
      </c:valAx>
      <c:catAx>
        <c:axId val="39385741"/>
        <c:scaling>
          <c:orientation val="minMax"/>
        </c:scaling>
        <c:axPos val="b"/>
        <c:delete val="1"/>
        <c:majorTickMark val="out"/>
        <c:minorTickMark val="none"/>
        <c:tickLblPos val="nextTo"/>
        <c:crossAx val="18927350"/>
        <c:crossesAt val="45"/>
        <c:auto val="1"/>
        <c:lblOffset val="100"/>
        <c:noMultiLvlLbl val="0"/>
      </c:catAx>
      <c:valAx>
        <c:axId val="18927350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85741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</a:t>
            </a:r>
            <a:r>
              <a:rPr lang="en-US" cap="none" sz="875" b="0" i="0" u="none" baseline="0"/>
              <a:t>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"/>
          <c:w val="0.948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2008г.</c:v>
                </c:pt>
                <c:pt idx="8">
                  <c:v>2009ж.</c:v>
                </c:pt>
                <c:pt idx="9">
                  <c:v> 2010ж.қаң.-қырк.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36128423"/>
        <c:axId val="56720352"/>
      </c:lineChart>
      <c:catAx>
        <c:axId val="3612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20352"/>
        <c:crosses val="autoZero"/>
        <c:auto val="1"/>
        <c:lblOffset val="100"/>
        <c:noMultiLvlLbl val="0"/>
      </c:catAx>
      <c:valAx>
        <c:axId val="56720352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12842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45"/>
          <c:w val="0.7945"/>
          <c:h val="0.10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>
        <c:manualLayout>
          <c:xMode val="factor"/>
          <c:yMode val="factor"/>
          <c:x val="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125"/>
          <c:h val="0.6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Таблицы!$O$39:$AK$39</c:f>
              <c:numCache>
                <c:ptCount val="23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Таблицы!$O$38:$AK$38</c:f>
              <c:numCache>
                <c:ptCount val="23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</c:numCache>
            </c:numRef>
          </c:val>
        </c:ser>
        <c:gapWidth val="80"/>
        <c:axId val="40721121"/>
        <c:axId val="30945770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Таблицы!$O$40:$AK$40</c:f>
              <c:numCache>
                <c:ptCount val="23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Таблицы!$O$41:$AK$41</c:f>
              <c:numCache>
                <c:ptCount val="23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</c:numCache>
            </c:numRef>
          </c:val>
          <c:smooth val="0"/>
        </c:ser>
        <c:axId val="10076475"/>
        <c:axId val="23579412"/>
      </c:lineChart>
      <c:catAx>
        <c:axId val="40721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945770"/>
        <c:crossesAt val="100"/>
        <c:auto val="1"/>
        <c:lblOffset val="100"/>
        <c:tickLblSkip val="1"/>
        <c:noMultiLvlLbl val="0"/>
      </c:catAx>
      <c:valAx>
        <c:axId val="30945770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721121"/>
        <c:crossesAt val="1"/>
        <c:crossBetween val="between"/>
        <c:dispUnits/>
        <c:majorUnit val="200"/>
      </c:valAx>
      <c:catAx>
        <c:axId val="10076475"/>
        <c:scaling>
          <c:orientation val="minMax"/>
        </c:scaling>
        <c:axPos val="b"/>
        <c:delete val="1"/>
        <c:majorTickMark val="in"/>
        <c:minorTickMark val="none"/>
        <c:tickLblPos val="nextTo"/>
        <c:crossAx val="23579412"/>
        <c:crosses val="autoZero"/>
        <c:auto val="1"/>
        <c:lblOffset val="100"/>
        <c:noMultiLvlLbl val="0"/>
      </c:catAx>
      <c:valAx>
        <c:axId val="23579412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0764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75"/>
          <c:y val="0.80775"/>
          <c:w val="0.9675"/>
          <c:h val="0.1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Таблицы!$O$109:$AK$109</c:f>
              <c:numCache>
                <c:ptCount val="23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</c:numCache>
            </c:numRef>
          </c:val>
        </c:ser>
        <c:axId val="59173573"/>
        <c:axId val="62800110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Таблицы!$O$107:$AK$107</c:f>
              <c:numCache>
                <c:ptCount val="23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Таблицы!$O$106:$AK$106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Таблицы!$O$108:$AK$108</c:f>
              <c:numCache>
                <c:ptCount val="23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</c:numCache>
            </c:numRef>
          </c:val>
          <c:smooth val="0"/>
        </c:ser>
        <c:axId val="59173573"/>
        <c:axId val="62800110"/>
      </c:lineChart>
      <c:catAx>
        <c:axId val="5917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2800110"/>
        <c:crossesAt val="100"/>
        <c:auto val="1"/>
        <c:lblOffset val="100"/>
        <c:tickLblSkip val="1"/>
        <c:noMultiLvlLbl val="0"/>
      </c:catAx>
      <c:valAx>
        <c:axId val="62800110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17357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Таблицы!$O$95:$AK$95</c:f>
              <c:numCache>
                <c:ptCount val="23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</c:numCache>
            </c:numRef>
          </c:val>
        </c:ser>
        <c:axId val="10888117"/>
        <c:axId val="30884190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Таблицы!$O$94:$AK$94</c:f>
              <c:numCache>
                <c:ptCount val="23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Таблицы!$O$93:$AK$93</c:f>
              <c:numCache>
                <c:ptCount val="23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</c:numCache>
            </c:numRef>
          </c:val>
          <c:smooth val="0"/>
        </c:ser>
        <c:axId val="10888117"/>
        <c:axId val="30884190"/>
      </c:lineChart>
      <c:catAx>
        <c:axId val="1088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884190"/>
        <c:crossesAt val="100"/>
        <c:auto val="1"/>
        <c:lblOffset val="100"/>
        <c:tickLblSkip val="1"/>
        <c:noMultiLvlLbl val="0"/>
      </c:catAx>
      <c:valAx>
        <c:axId val="30884190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8811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Таблицы!$O$99:$AK$99</c:f>
              <c:numCache>
                <c:ptCount val="23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</c:numCache>
            </c:numRef>
          </c:val>
        </c:ser>
        <c:axId val="9522255"/>
        <c:axId val="18591432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Таблицы!$O$97:$AK$97</c:f>
              <c:numCache>
                <c:ptCount val="23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Таблицы!$O$96:$AK$96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Таблицы!$O$98:$AK$98</c:f>
              <c:numCache>
                <c:ptCount val="23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</c:numCache>
            </c:numRef>
          </c:val>
          <c:smooth val="0"/>
        </c:ser>
        <c:axId val="9522255"/>
        <c:axId val="18591432"/>
      </c:lineChart>
      <c:catAx>
        <c:axId val="952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91432"/>
        <c:crossesAt val="100"/>
        <c:auto val="1"/>
        <c:lblOffset val="100"/>
        <c:tickLblSkip val="1"/>
        <c:noMultiLvlLbl val="0"/>
      </c:catAx>
      <c:valAx>
        <c:axId val="1859143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2225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Таблицы!$O$91:$AK$91</c:f>
              <c:numCache>
                <c:ptCount val="23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</c:numCache>
            </c:numRef>
          </c:val>
        </c:ser>
        <c:axId val="33105161"/>
        <c:axId val="29510994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Таблицы!$O$90:$AK$90</c:f>
              <c:numCache>
                <c:ptCount val="23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Таблицы!$O$89:$AK$89</c:f>
              <c:numCache>
                <c:ptCount val="23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</c:numCache>
            </c:numRef>
          </c:val>
          <c:smooth val="0"/>
        </c:ser>
        <c:axId val="33105161"/>
        <c:axId val="29510994"/>
      </c:lineChart>
      <c:catAx>
        <c:axId val="3310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9510994"/>
        <c:crossesAt val="100"/>
        <c:auto val="1"/>
        <c:lblOffset val="100"/>
        <c:tickLblSkip val="1"/>
        <c:noMultiLvlLbl val="0"/>
      </c:catAx>
      <c:valAx>
        <c:axId val="29510994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0516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Динамика М3 и ВВП 
(өткен жылдың тиісті кезеңіне 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75"/>
          <c:w val="0.96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64272355"/>
        <c:axId val="41580284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38678237"/>
        <c:axId val="12559814"/>
      </c:lineChart>
      <c:catAx>
        <c:axId val="64272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580284"/>
        <c:crossesAt val="100"/>
        <c:auto val="1"/>
        <c:lblOffset val="100"/>
        <c:noMultiLvlLbl val="0"/>
      </c:catAx>
      <c:valAx>
        <c:axId val="4158028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72355"/>
        <c:crossesAt val="1"/>
        <c:crossBetween val="between"/>
        <c:dispUnits/>
        <c:majorUnit val="25"/>
      </c:valAx>
      <c:catAx>
        <c:axId val="38678237"/>
        <c:scaling>
          <c:orientation val="minMax"/>
        </c:scaling>
        <c:axPos val="b"/>
        <c:delete val="1"/>
        <c:majorTickMark val="out"/>
        <c:minorTickMark val="none"/>
        <c:tickLblPos val="nextTo"/>
        <c:crossAx val="12559814"/>
        <c:crossesAt val="100"/>
        <c:auto val="1"/>
        <c:lblOffset val="100"/>
        <c:noMultiLvlLbl val="0"/>
      </c:catAx>
      <c:valAx>
        <c:axId val="1255981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782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90025"/>
          <c:w val="0.97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Таблицы!$O$132:$AK$132</c:f>
              <c:numCache>
                <c:ptCount val="23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</c:numCache>
            </c:numRef>
          </c:val>
        </c:ser>
        <c:axId val="45929463"/>
        <c:axId val="10711984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Таблицы!$O$130:$AK$130</c:f>
              <c:numCache>
                <c:ptCount val="23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Таблицы!$O$129:$AK$129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Таблицы!$O$131:$AK$131</c:f>
              <c:numCache>
                <c:ptCount val="23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</c:numCache>
            </c:numRef>
          </c:val>
          <c:smooth val="0"/>
        </c:ser>
        <c:axId val="45929463"/>
        <c:axId val="10711984"/>
      </c:lineChart>
      <c:catAx>
        <c:axId val="4592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11984"/>
        <c:crossesAt val="100"/>
        <c:auto val="1"/>
        <c:lblOffset val="100"/>
        <c:tickLblSkip val="1"/>
        <c:noMultiLvlLbl val="0"/>
      </c:catAx>
      <c:valAx>
        <c:axId val="10711984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2946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29298993"/>
        <c:axId val="62364346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24408203"/>
        <c:axId val="18347236"/>
      </c:lineChart>
      <c:catAx>
        <c:axId val="2929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4346"/>
        <c:crosses val="autoZero"/>
        <c:auto val="1"/>
        <c:lblOffset val="100"/>
        <c:noMultiLvlLbl val="0"/>
      </c:catAx>
      <c:valAx>
        <c:axId val="62364346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98993"/>
        <c:crossesAt val="1"/>
        <c:crossBetween val="between"/>
        <c:dispUnits/>
        <c:majorUnit val="25"/>
      </c:valAx>
      <c:catAx>
        <c:axId val="24408203"/>
        <c:scaling>
          <c:orientation val="minMax"/>
        </c:scaling>
        <c:axPos val="b"/>
        <c:delete val="1"/>
        <c:majorTickMark val="in"/>
        <c:minorTickMark val="none"/>
        <c:tickLblPos val="nextTo"/>
        <c:crossAx val="18347236"/>
        <c:crosses val="autoZero"/>
        <c:auto val="1"/>
        <c:lblOffset val="100"/>
        <c:noMultiLvlLbl val="0"/>
      </c:catAx>
      <c:valAx>
        <c:axId val="18347236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82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Таблицы!$O$82:$AK$82</c:f>
              <c:numCache>
                <c:ptCount val="23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</c:numCache>
            </c:numRef>
          </c:val>
        </c:ser>
        <c:axId val="30907397"/>
        <c:axId val="9731118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Таблицы!$O$80:$AK$80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Таблицы!$O$81:$AK$81</c:f>
              <c:numCache>
                <c:ptCount val="23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</c:numCache>
            </c:numRef>
          </c:val>
          <c:smooth val="0"/>
        </c:ser>
        <c:axId val="30907397"/>
        <c:axId val="9731118"/>
      </c:lineChart>
      <c:catAx>
        <c:axId val="30907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31118"/>
        <c:crossesAt val="100"/>
        <c:auto val="1"/>
        <c:lblOffset val="100"/>
        <c:tickLblSkip val="1"/>
        <c:noMultiLvlLbl val="0"/>
      </c:catAx>
      <c:valAx>
        <c:axId val="9731118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0739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Таблицы!$O$126:$AK$126</c:f>
              <c:numCache>
                <c:ptCount val="23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</c:numCache>
            </c:numRef>
          </c:val>
        </c:ser>
        <c:axId val="28330079"/>
        <c:axId val="53644120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Таблицы!$O$124:$AK$124</c:f>
              <c:numCache>
                <c:ptCount val="23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Таблицы!$O$123:$AK$123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Таблицы!$O$125:$AK$125</c:f>
              <c:numCache>
                <c:ptCount val="23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</c:numCache>
            </c:numRef>
          </c:val>
          <c:smooth val="0"/>
        </c:ser>
        <c:axId val="28330079"/>
        <c:axId val="53644120"/>
      </c:lineChart>
      <c:catAx>
        <c:axId val="2833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44120"/>
        <c:crossesAt val="100"/>
        <c:auto val="1"/>
        <c:lblOffset val="100"/>
        <c:tickLblSkip val="1"/>
        <c:noMultiLvlLbl val="0"/>
      </c:catAx>
      <c:valAx>
        <c:axId val="5364412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3007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Таблицы!$O$162:$AK$162</c:f>
              <c:numCache>
                <c:ptCount val="23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</c:numCache>
            </c:numRef>
          </c:val>
        </c:ser>
        <c:axId val="13035033"/>
        <c:axId val="50206434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Таблицы!$O$160:$AK$160</c:f>
              <c:numCache>
                <c:ptCount val="23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Таблицы!$O$159:$AK$159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Таблицы!$O$161:$AK$161</c:f>
              <c:numCache>
                <c:ptCount val="23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</c:numCache>
            </c:numRef>
          </c:val>
          <c:smooth val="0"/>
        </c:ser>
        <c:axId val="13035033"/>
        <c:axId val="50206434"/>
      </c:lineChart>
      <c:catAx>
        <c:axId val="13035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206434"/>
        <c:crossesAt val="100"/>
        <c:auto val="1"/>
        <c:lblOffset val="100"/>
        <c:tickLblSkip val="1"/>
        <c:noMultiLvlLbl val="0"/>
      </c:catAx>
      <c:valAx>
        <c:axId val="5020643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035033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Таблицы!$O$120:$AK$120</c:f>
              <c:numCache>
                <c:ptCount val="23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</c:numCache>
            </c:numRef>
          </c:val>
        </c:ser>
        <c:axId val="49204723"/>
        <c:axId val="40189324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Таблицы!$O$118:$AK$118</c:f>
              <c:numCache>
                <c:ptCount val="23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Таблицы!$O$117:$AK$117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Таблицы!$O$119:$AK$119</c:f>
              <c:numCache>
                <c:ptCount val="23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</c:numCache>
            </c:numRef>
          </c:val>
          <c:smooth val="0"/>
        </c:ser>
        <c:axId val="49204723"/>
        <c:axId val="40189324"/>
      </c:lineChart>
      <c:catAx>
        <c:axId val="4920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89324"/>
        <c:crossesAt val="100"/>
        <c:auto val="1"/>
        <c:lblOffset val="100"/>
        <c:tickLblSkip val="1"/>
        <c:noMultiLvlLbl val="0"/>
      </c:catAx>
      <c:valAx>
        <c:axId val="40189324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0472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26159597"/>
        <c:axId val="34109782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26159597"/>
        <c:axId val="34109782"/>
      </c:lineChart>
      <c:catAx>
        <c:axId val="26159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09782"/>
        <c:crossesAt val="100"/>
        <c:auto val="1"/>
        <c:lblOffset val="100"/>
        <c:noMultiLvlLbl val="0"/>
      </c:catAx>
      <c:valAx>
        <c:axId val="34109782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5959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2010ж.қаңтар-қыркүйек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99.5</c:v>
                </c:pt>
                <c:pt idx="1">
                  <c:v>108.3</c:v>
                </c:pt>
                <c:pt idx="2">
                  <c:v>107.5</c:v>
                </c:pt>
                <c:pt idx="3">
                  <c:v>106.2</c:v>
                </c:pt>
                <c:pt idx="4">
                  <c:v>102.8</c:v>
                </c:pt>
                <c:pt idx="5">
                  <c:v>104.1</c:v>
                </c:pt>
                <c:pt idx="6">
                  <c:v>103.4</c:v>
                </c:pt>
                <c:pt idx="7">
                  <c:v>106.6</c:v>
                </c:pt>
                <c:pt idx="8">
                  <c:v>103.6</c:v>
                </c:pt>
                <c:pt idx="9">
                  <c:v>106.5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38552583"/>
        <c:axId val="11428928"/>
      </c:barChart>
      <c:catAx>
        <c:axId val="3855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28928"/>
        <c:crossesAt val="100"/>
        <c:auto val="1"/>
        <c:lblOffset val="100"/>
        <c:noMultiLvlLbl val="0"/>
      </c:catAx>
      <c:valAx>
        <c:axId val="1142892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525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Таблицы!$O$144:$AK$144</c:f>
              <c:numCache>
                <c:ptCount val="23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</c:numCache>
            </c:numRef>
          </c:val>
        </c:ser>
        <c:axId val="35751489"/>
        <c:axId val="53327946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Таблицы!$O$142:$AK$142</c:f>
              <c:numCache>
                <c:ptCount val="23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Таблицы!$O$141:$AK$141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Таблицы!$O$143:$AK$143</c:f>
              <c:numCache>
                <c:ptCount val="23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</c:numCache>
            </c:numRef>
          </c:val>
          <c:smooth val="0"/>
        </c:ser>
        <c:axId val="35751489"/>
        <c:axId val="53327946"/>
      </c:lineChart>
      <c:catAx>
        <c:axId val="35751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27946"/>
        <c:crossesAt val="100"/>
        <c:auto val="1"/>
        <c:lblOffset val="100"/>
        <c:tickLblSkip val="1"/>
        <c:noMultiLvlLbl val="0"/>
      </c:catAx>
      <c:valAx>
        <c:axId val="5332794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5148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Таблицы!$O$138:$AK$138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</c:numCache>
            </c:numRef>
          </c:val>
        </c:ser>
        <c:axId val="10189467"/>
        <c:axId val="24596340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Таблицы!$O$136:$AK$136</c:f>
              <c:numCache>
                <c:ptCount val="23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</c:numCache>
            </c:numRef>
          </c:val>
          <c:smooth val="0"/>
        </c:ser>
        <c:axId val="10189467"/>
        <c:axId val="24596340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Таблицы!$O$137:$AK$137</c:f>
              <c:numCache>
                <c:ptCount val="23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</c:numCache>
            </c:numRef>
          </c:val>
          <c:smooth val="0"/>
        </c:ser>
        <c:axId val="20040469"/>
        <c:axId val="46146494"/>
      </c:lineChart>
      <c:catAx>
        <c:axId val="1018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96340"/>
        <c:crossesAt val="100"/>
        <c:auto val="1"/>
        <c:lblOffset val="100"/>
        <c:tickLblSkip val="1"/>
        <c:noMultiLvlLbl val="0"/>
      </c:catAx>
      <c:valAx>
        <c:axId val="2459634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189467"/>
        <c:crossesAt val="1"/>
        <c:crossBetween val="midCat"/>
        <c:dispUnits/>
        <c:majorUnit val="2.5"/>
        <c:minorUnit val="2"/>
      </c:valAx>
      <c:catAx>
        <c:axId val="20040469"/>
        <c:scaling>
          <c:orientation val="minMax"/>
        </c:scaling>
        <c:axPos val="b"/>
        <c:delete val="1"/>
        <c:majorTickMark val="cross"/>
        <c:minorTickMark val="none"/>
        <c:tickLblPos val="nextTo"/>
        <c:crossAx val="46146494"/>
        <c:crosses val="autoZero"/>
        <c:auto val="1"/>
        <c:lblOffset val="100"/>
        <c:noMultiLvlLbl val="0"/>
      </c:catAx>
      <c:valAx>
        <c:axId val="4614649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040469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0.1595</cdr:y>
    </cdr:from>
    <cdr:to>
      <cdr:x>0.47875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4669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0.194</cdr:y>
    </cdr:from>
    <cdr:to>
      <cdr:x>0.9055</cdr:x>
      <cdr:y>0.2735</cdr:y>
    </cdr:to>
    <cdr:sp>
      <cdr:nvSpPr>
        <cdr:cNvPr id="1" name="AutoShape 3"/>
        <cdr:cNvSpPr>
          <a:spLocks/>
        </cdr:cNvSpPr>
      </cdr:nvSpPr>
      <cdr:spPr>
        <a:xfrm>
          <a:off x="4267200" y="504825"/>
          <a:ext cx="400050" cy="209550"/>
        </a:xfrm>
        <a:prstGeom prst="wedgeRectCallout">
          <a:avLst>
            <a:gd name="adj1" fmla="val 29537"/>
            <a:gd name="adj2" fmla="val 235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0.15325</cdr:y>
    </cdr:from>
    <cdr:to>
      <cdr:x>0.48975</cdr:x>
      <cdr:y>0.6245</cdr:y>
    </cdr:to>
    <cdr:sp>
      <cdr:nvSpPr>
        <cdr:cNvPr id="1" name="Line 1"/>
        <cdr:cNvSpPr>
          <a:spLocks/>
        </cdr:cNvSpPr>
      </cdr:nvSpPr>
      <cdr:spPr>
        <a:xfrm flipH="1">
          <a:off x="2524125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623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946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500562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2846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70953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4501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310437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317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24150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1661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2869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9612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4041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81397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96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7033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52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7134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3076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901255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925900"/>
        <a:ext cx="5143500" cy="2447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3081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927675"/>
        <a:ext cx="5181600" cy="2543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180975</xdr:colOff>
      <xdr:row>236</xdr:row>
      <xdr:rowOff>114300</xdr:rowOff>
    </xdr:from>
    <xdr:to>
      <xdr:col>12</xdr:col>
      <xdr:colOff>514350</xdr:colOff>
      <xdr:row>252</xdr:row>
      <xdr:rowOff>152400</xdr:rowOff>
    </xdr:to>
    <xdr:graphicFrame>
      <xdr:nvGraphicFramePr>
        <xdr:cNvPr id="28" name="Chart 122"/>
        <xdr:cNvGraphicFramePr/>
      </xdr:nvGraphicFramePr>
      <xdr:xfrm>
        <a:off x="3343275" y="40738425"/>
        <a:ext cx="5143500" cy="2762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5597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10647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61403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807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10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01300"/>
        <a:ext cx="5105400" cy="2667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800100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104775</xdr:colOff>
      <xdr:row>241</xdr:row>
      <xdr:rowOff>19050</xdr:rowOff>
    </xdr:from>
    <xdr:to>
      <xdr:col>9</xdr:col>
      <xdr:colOff>104775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086475" y="41509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331</xdr:row>
      <xdr:rowOff>0</xdr:rowOff>
    </xdr:from>
    <xdr:to>
      <xdr:col>9</xdr:col>
      <xdr:colOff>0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72175" y="564642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346</xdr:row>
      <xdr:rowOff>104775</xdr:rowOff>
    </xdr:from>
    <xdr:to>
      <xdr:col>9</xdr:col>
      <xdr:colOff>19050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91225" y="589978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</xdr:colOff>
      <xdr:row>361</xdr:row>
      <xdr:rowOff>19050</xdr:rowOff>
    </xdr:from>
    <xdr:to>
      <xdr:col>9</xdr:col>
      <xdr:colOff>19050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000750" y="613410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383</xdr:row>
      <xdr:rowOff>76200</xdr:rowOff>
    </xdr:from>
    <xdr:to>
      <xdr:col>8</xdr:col>
      <xdr:colOff>619125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5934075" y="650843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657225</xdr:colOff>
      <xdr:row>399</xdr:row>
      <xdr:rowOff>9525</xdr:rowOff>
    </xdr:from>
    <xdr:to>
      <xdr:col>8</xdr:col>
      <xdr:colOff>657225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972175" y="676465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414</xdr:row>
      <xdr:rowOff>0</xdr:rowOff>
    </xdr:from>
    <xdr:to>
      <xdr:col>9</xdr:col>
      <xdr:colOff>47625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010275" y="701040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435</xdr:row>
      <xdr:rowOff>57150</xdr:rowOff>
    </xdr:from>
    <xdr:to>
      <xdr:col>8</xdr:col>
      <xdr:colOff>609600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5915025" y="7348537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459</xdr:row>
      <xdr:rowOff>0</xdr:rowOff>
    </xdr:from>
    <xdr:to>
      <xdr:col>8</xdr:col>
      <xdr:colOff>638175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953125" y="775144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477</xdr:row>
      <xdr:rowOff>114300</xdr:rowOff>
    </xdr:from>
    <xdr:to>
      <xdr:col>9</xdr:col>
      <xdr:colOff>28575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010275" y="805815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496</xdr:row>
      <xdr:rowOff>114300</xdr:rowOff>
    </xdr:from>
    <xdr:to>
      <xdr:col>8</xdr:col>
      <xdr:colOff>609600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5924550" y="837914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513</xdr:row>
      <xdr:rowOff>66675</xdr:rowOff>
    </xdr:from>
    <xdr:to>
      <xdr:col>9</xdr:col>
      <xdr:colOff>9525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5991225" y="866870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535</xdr:row>
      <xdr:rowOff>76200</xdr:rowOff>
    </xdr:from>
    <xdr:to>
      <xdr:col>9</xdr:col>
      <xdr:colOff>0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981700" y="904303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571500</xdr:colOff>
      <xdr:row>552</xdr:row>
      <xdr:rowOff>85725</xdr:rowOff>
    </xdr:from>
    <xdr:to>
      <xdr:col>8</xdr:col>
      <xdr:colOff>571500</xdr:colOff>
      <xdr:row>560</xdr:row>
      <xdr:rowOff>57150</xdr:rowOff>
    </xdr:to>
    <xdr:sp>
      <xdr:nvSpPr>
        <xdr:cNvPr id="50" name="Line 152"/>
        <xdr:cNvSpPr>
          <a:spLocks/>
        </xdr:cNvSpPr>
      </xdr:nvSpPr>
      <xdr:spPr>
        <a:xfrm flipH="1">
          <a:off x="5886450" y="932783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647700</xdr:colOff>
      <xdr:row>651</xdr:row>
      <xdr:rowOff>0</xdr:rowOff>
    </xdr:from>
    <xdr:to>
      <xdr:col>8</xdr:col>
      <xdr:colOff>647700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5962650" y="1097089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60513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5971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657225</xdr:colOff>
      <xdr:row>316</xdr:row>
      <xdr:rowOff>66675</xdr:rowOff>
    </xdr:from>
    <xdr:to>
      <xdr:col>8</xdr:col>
      <xdr:colOff>657225</xdr:colOff>
      <xdr:row>322</xdr:row>
      <xdr:rowOff>57150</xdr:rowOff>
    </xdr:to>
    <xdr:sp>
      <xdr:nvSpPr>
        <xdr:cNvPr id="54" name="Line 173"/>
        <xdr:cNvSpPr>
          <a:spLocks/>
        </xdr:cNvSpPr>
      </xdr:nvSpPr>
      <xdr:spPr>
        <a:xfrm>
          <a:off x="5972175" y="540258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262</xdr:row>
      <xdr:rowOff>152400</xdr:rowOff>
    </xdr:from>
    <xdr:to>
      <xdr:col>9</xdr:col>
      <xdr:colOff>104775</xdr:colOff>
      <xdr:row>270</xdr:row>
      <xdr:rowOff>85725</xdr:rowOff>
    </xdr:to>
    <xdr:sp>
      <xdr:nvSpPr>
        <xdr:cNvPr id="55" name="Line 202"/>
        <xdr:cNvSpPr>
          <a:spLocks/>
        </xdr:cNvSpPr>
      </xdr:nvSpPr>
      <xdr:spPr>
        <a:xfrm>
          <a:off x="6086475" y="453580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542925</xdr:colOff>
      <xdr:row>316</xdr:row>
      <xdr:rowOff>152400</xdr:rowOff>
    </xdr:from>
    <xdr:to>
      <xdr:col>12</xdr:col>
      <xdr:colOff>247650</xdr:colOff>
      <xdr:row>317</xdr:row>
      <xdr:rowOff>152400</xdr:rowOff>
    </xdr:to>
    <xdr:sp>
      <xdr:nvSpPr>
        <xdr:cNvPr id="56" name="AutoShape 208"/>
        <xdr:cNvSpPr>
          <a:spLocks/>
        </xdr:cNvSpPr>
      </xdr:nvSpPr>
      <xdr:spPr>
        <a:xfrm>
          <a:off x="7820025" y="54111525"/>
          <a:ext cx="400050" cy="161925"/>
        </a:xfrm>
        <a:prstGeom prst="wedgeRectCallout">
          <a:avLst>
            <a:gd name="adj1" fmla="val 1351"/>
            <a:gd name="adj2" fmla="val 120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107,2</a:t>
          </a:r>
        </a:p>
      </xdr:txBody>
    </xdr:sp>
    <xdr:clientData/>
  </xdr:twoCellAnchor>
  <xdr:twoCellAnchor>
    <xdr:from>
      <xdr:col>12</xdr:col>
      <xdr:colOff>66675</xdr:colOff>
      <xdr:row>329</xdr:row>
      <xdr:rowOff>85725</xdr:rowOff>
    </xdr:from>
    <xdr:to>
      <xdr:col>12</xdr:col>
      <xdr:colOff>476250</xdr:colOff>
      <xdr:row>330</xdr:row>
      <xdr:rowOff>95250</xdr:rowOff>
    </xdr:to>
    <xdr:sp>
      <xdr:nvSpPr>
        <xdr:cNvPr id="57" name="AutoShape 209"/>
        <xdr:cNvSpPr>
          <a:spLocks/>
        </xdr:cNvSpPr>
      </xdr:nvSpPr>
      <xdr:spPr>
        <a:xfrm>
          <a:off x="8039100" y="56226075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85497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105,7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17907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118,8</a:t>
          </a:r>
        </a:p>
      </xdr:txBody>
    </xdr:sp>
    <xdr:clientData/>
  </xdr:twoCellAnchor>
  <xdr:twoCellAnchor>
    <xdr:from>
      <xdr:col>11</xdr:col>
      <xdr:colOff>419100</xdr:colOff>
      <xdr:row>400</xdr:row>
      <xdr:rowOff>66675</xdr:rowOff>
    </xdr:from>
    <xdr:to>
      <xdr:col>12</xdr:col>
      <xdr:colOff>152400</xdr:colOff>
      <xdr:row>401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7696200" y="67865625"/>
          <a:ext cx="428625" cy="190500"/>
        </a:xfrm>
        <a:prstGeom prst="wedgeRectCallout">
          <a:avLst>
            <a:gd name="adj1" fmla="val 3847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100,2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294500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87,7</a:t>
          </a:r>
        </a:p>
      </xdr:txBody>
    </xdr:sp>
    <xdr:clientData/>
  </xdr:twoCellAnchor>
  <xdr:twoCellAnchor>
    <xdr:from>
      <xdr:col>9</xdr:col>
      <xdr:colOff>161925</xdr:colOff>
      <xdr:row>666</xdr:row>
      <xdr:rowOff>76200</xdr:rowOff>
    </xdr:from>
    <xdr:to>
      <xdr:col>9</xdr:col>
      <xdr:colOff>171450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143625" y="112233075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360550"/>
          <a:ext cx="409575" cy="190500"/>
        </a:xfrm>
        <a:prstGeom prst="wedgeRectCallout">
          <a:avLst>
            <a:gd name="adj1" fmla="val -85134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105,1</a:t>
          </a:r>
        </a:p>
      </xdr:txBody>
    </xdr:sp>
    <xdr:clientData/>
  </xdr:twoCellAnchor>
  <xdr:twoCellAnchor>
    <xdr:from>
      <xdr:col>11</xdr:col>
      <xdr:colOff>609600</xdr:colOff>
      <xdr:row>434</xdr:row>
      <xdr:rowOff>76200</xdr:rowOff>
    </xdr:from>
    <xdr:to>
      <xdr:col>12</xdr:col>
      <xdr:colOff>342900</xdr:colOff>
      <xdr:row>435</xdr:row>
      <xdr:rowOff>85725</xdr:rowOff>
    </xdr:to>
    <xdr:sp>
      <xdr:nvSpPr>
        <xdr:cNvPr id="64" name="AutoShape 216"/>
        <xdr:cNvSpPr>
          <a:spLocks/>
        </xdr:cNvSpPr>
      </xdr:nvSpPr>
      <xdr:spPr>
        <a:xfrm>
          <a:off x="7886700" y="73342500"/>
          <a:ext cx="428625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112,4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40967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112,6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767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68702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126,5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407842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90,9</a:t>
          </a:r>
        </a:p>
      </xdr:txBody>
    </xdr:sp>
    <xdr:clientData/>
  </xdr:twoCellAnchor>
  <xdr:twoCellAnchor>
    <xdr:from>
      <xdr:col>12</xdr:col>
      <xdr:colOff>219075</xdr:colOff>
      <xdr:row>575</xdr:row>
      <xdr:rowOff>114300</xdr:rowOff>
    </xdr:from>
    <xdr:to>
      <xdr:col>12</xdr:col>
      <xdr:colOff>533400</xdr:colOff>
      <xdr:row>576</xdr:row>
      <xdr:rowOff>133350</xdr:rowOff>
    </xdr:to>
    <xdr:sp>
      <xdr:nvSpPr>
        <xdr:cNvPr id="69" name="AutoShape 221"/>
        <xdr:cNvSpPr>
          <a:spLocks/>
        </xdr:cNvSpPr>
      </xdr:nvSpPr>
      <xdr:spPr>
        <a:xfrm>
          <a:off x="8191500" y="97135950"/>
          <a:ext cx="314325" cy="180975"/>
        </a:xfrm>
        <a:prstGeom prst="wedgeRectCallout">
          <a:avLst>
            <a:gd name="adj1" fmla="val -112069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99,1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38397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103,8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2" name="TextBox 234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A32" sqref="A32:M3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3"/>
      <c r="H1" s="513"/>
      <c r="I1" s="513"/>
      <c r="J1" s="513"/>
      <c r="K1" s="513"/>
      <c r="L1" s="513"/>
      <c r="M1" s="513"/>
    </row>
    <row r="2" spans="1:13" s="11" customFormat="1" ht="15">
      <c r="A2" s="2"/>
      <c r="B2" s="2"/>
      <c r="C2" s="2"/>
      <c r="D2" s="2"/>
      <c r="E2" s="2"/>
      <c r="F2" s="2"/>
      <c r="G2" s="29"/>
      <c r="H2" s="514"/>
      <c r="I2" s="514"/>
      <c r="J2" s="514"/>
      <c r="K2" s="514"/>
      <c r="L2" s="514"/>
      <c r="M2" s="514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331</v>
      </c>
      <c r="K5" s="22" t="s">
        <v>332</v>
      </c>
    </row>
    <row r="6" spans="1:12" ht="12.75" customHeight="1">
      <c r="A6" s="1"/>
      <c r="C6" s="453" t="s">
        <v>333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5" t="s">
        <v>334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</row>
    <row r="12" spans="1:13" ht="12.75">
      <c r="A12" s="13"/>
      <c r="M12" s="14"/>
    </row>
    <row r="13" spans="1:13" ht="12.75">
      <c r="A13" s="10"/>
      <c r="B13" s="22" t="s">
        <v>335</v>
      </c>
      <c r="D13" s="30"/>
      <c r="E13" s="30"/>
      <c r="F13" s="30"/>
      <c r="I13" s="54" t="s">
        <v>336</v>
      </c>
      <c r="K13" s="30"/>
      <c r="L13" s="30"/>
      <c r="M13" s="30"/>
    </row>
    <row r="14" spans="1:13" ht="12.75">
      <c r="A14" s="10"/>
      <c r="B14" s="10" t="s">
        <v>337</v>
      </c>
      <c r="D14" s="30"/>
      <c r="E14" s="30"/>
      <c r="F14" s="30"/>
      <c r="I14" s="10" t="s">
        <v>338</v>
      </c>
      <c r="K14" s="30"/>
      <c r="L14" s="30"/>
      <c r="M14" s="30"/>
    </row>
    <row r="15" spans="1:13" ht="12.75">
      <c r="A15" s="10"/>
      <c r="B15" s="10" t="s">
        <v>339</v>
      </c>
      <c r="D15" s="30"/>
      <c r="E15" s="30"/>
      <c r="F15" s="30"/>
      <c r="I15" s="10" t="s">
        <v>340</v>
      </c>
      <c r="K15" s="30"/>
      <c r="L15" s="30"/>
      <c r="M15" s="30"/>
    </row>
    <row r="16" spans="1:13" ht="12.75">
      <c r="A16" s="10"/>
      <c r="B16" s="2" t="s">
        <v>341</v>
      </c>
      <c r="D16" s="30"/>
      <c r="E16" s="30"/>
      <c r="F16" s="30"/>
      <c r="I16" s="10" t="s">
        <v>342</v>
      </c>
      <c r="J16" s="10"/>
      <c r="K16" s="13"/>
      <c r="L16" s="14"/>
      <c r="M16" s="14"/>
    </row>
    <row r="17" spans="1:13" ht="12.75">
      <c r="A17" s="10"/>
      <c r="B17" s="2" t="s">
        <v>343</v>
      </c>
      <c r="D17" s="30"/>
      <c r="E17" s="30"/>
      <c r="F17" s="30"/>
      <c r="I17" s="33" t="s">
        <v>344</v>
      </c>
      <c r="J17" s="10"/>
      <c r="K17" s="13"/>
      <c r="L17" s="14"/>
      <c r="M17" s="14"/>
    </row>
    <row r="18" spans="1:13" ht="12.75">
      <c r="A18" s="10"/>
      <c r="B18" s="2" t="s">
        <v>345</v>
      </c>
      <c r="D18" s="30"/>
      <c r="E18" s="30"/>
      <c r="F18" s="30"/>
      <c r="I18" s="10" t="s">
        <v>346</v>
      </c>
      <c r="J18" s="10"/>
      <c r="K18" s="13"/>
      <c r="L18" s="14"/>
      <c r="M18" s="14"/>
    </row>
    <row r="19" spans="1:13" ht="12.75">
      <c r="A19" s="10"/>
      <c r="B19" s="2" t="s">
        <v>347</v>
      </c>
      <c r="D19" s="30"/>
      <c r="E19" s="30"/>
      <c r="F19" s="30"/>
      <c r="G19" s="30"/>
      <c r="I19" s="10" t="s">
        <v>348</v>
      </c>
      <c r="J19" s="10"/>
      <c r="K19" s="13"/>
      <c r="L19" s="14"/>
      <c r="M19" s="14"/>
    </row>
    <row r="20" spans="1:13" ht="12.75">
      <c r="A20" s="10"/>
      <c r="B20" s="22" t="s">
        <v>349</v>
      </c>
      <c r="D20" s="30"/>
      <c r="E20" s="30"/>
      <c r="F20" s="30"/>
      <c r="G20" s="30"/>
      <c r="I20" s="10" t="s">
        <v>350</v>
      </c>
      <c r="K20" s="13"/>
      <c r="L20" s="14"/>
      <c r="M20" s="14"/>
    </row>
    <row r="21" spans="1:13" ht="12.75">
      <c r="A21" s="10"/>
      <c r="B21" s="2" t="s">
        <v>351</v>
      </c>
      <c r="D21" s="30"/>
      <c r="E21" s="30"/>
      <c r="F21" s="30"/>
      <c r="G21" s="30"/>
      <c r="I21" s="10" t="s">
        <v>352</v>
      </c>
      <c r="K21" s="13"/>
      <c r="L21" s="14"/>
      <c r="M21" s="14"/>
    </row>
    <row r="22" spans="1:13" ht="12.75">
      <c r="A22" s="10"/>
      <c r="B22" s="54" t="s">
        <v>353</v>
      </c>
      <c r="D22" s="30"/>
      <c r="E22" s="30"/>
      <c r="F22" s="30"/>
      <c r="G22" s="30"/>
      <c r="I22" s="33" t="s">
        <v>354</v>
      </c>
      <c r="K22" s="46"/>
      <c r="L22" s="47"/>
      <c r="M22" s="14"/>
    </row>
    <row r="23" spans="1:13" ht="12.75">
      <c r="A23" s="13"/>
      <c r="B23" s="10" t="s">
        <v>355</v>
      </c>
      <c r="G23" s="30"/>
      <c r="I23" s="2" t="s">
        <v>356</v>
      </c>
      <c r="M23" s="47"/>
    </row>
    <row r="24" spans="1:13" ht="12.75">
      <c r="A24" s="13"/>
      <c r="B24" s="2" t="s">
        <v>357</v>
      </c>
      <c r="I24" s="2" t="s">
        <v>358</v>
      </c>
      <c r="M24" s="14"/>
    </row>
    <row r="25" spans="1:13" ht="12.75">
      <c r="A25" s="13"/>
      <c r="B25" s="2" t="s">
        <v>359</v>
      </c>
      <c r="I25" s="22" t="s">
        <v>360</v>
      </c>
      <c r="M25" s="14"/>
    </row>
    <row r="26" spans="1:13" ht="12.75">
      <c r="A26" s="13"/>
      <c r="B26" s="2" t="s">
        <v>361</v>
      </c>
      <c r="I26" s="10" t="s">
        <v>362</v>
      </c>
      <c r="M26" s="14"/>
    </row>
    <row r="27" spans="1:13" ht="12.75">
      <c r="A27" s="10"/>
      <c r="B27" s="2" t="s">
        <v>363</v>
      </c>
      <c r="E27" s="33" t="s">
        <v>366</v>
      </c>
      <c r="I27" s="10" t="s">
        <v>364</v>
      </c>
      <c r="J27" s="10"/>
      <c r="K27" s="13"/>
      <c r="L27" s="14"/>
      <c r="M27" s="14"/>
    </row>
    <row r="28" spans="1:8" ht="12.75">
      <c r="A28" s="10"/>
      <c r="B28" s="10" t="s">
        <v>365</v>
      </c>
      <c r="E28" s="2" t="s">
        <v>367</v>
      </c>
      <c r="F28" s="375"/>
      <c r="G28" s="375"/>
      <c r="H28" s="33"/>
    </row>
    <row r="29" spans="1:13" ht="12.75">
      <c r="A29" s="10"/>
      <c r="E29" s="376" t="s">
        <v>368</v>
      </c>
      <c r="F29" s="30"/>
      <c r="G29" s="30"/>
      <c r="H29" s="10"/>
      <c r="J29" s="10"/>
      <c r="K29" s="13"/>
      <c r="L29" s="14"/>
      <c r="M29" s="14"/>
    </row>
    <row r="30" spans="1:13" ht="12.75">
      <c r="A30" s="8"/>
      <c r="B30" s="20"/>
      <c r="C30" s="20"/>
      <c r="D30" s="20"/>
      <c r="E30" s="20"/>
      <c r="F30" s="559"/>
      <c r="G30" s="559"/>
      <c r="H30" s="8"/>
      <c r="I30" s="8"/>
      <c r="J30" s="8"/>
      <c r="K30" s="19"/>
      <c r="L30" s="560"/>
      <c r="M30" s="560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 customHeight="1">
      <c r="A32" s="517" t="s">
        <v>335</v>
      </c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19" t="s">
        <v>369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</row>
    <row r="35" spans="1:13" ht="12.75">
      <c r="A35" s="13"/>
      <c r="M35" s="14"/>
    </row>
    <row r="36" spans="1:13" ht="12.75" customHeight="1">
      <c r="A36" s="424" t="s">
        <v>370</v>
      </c>
      <c r="B36" s="414" t="s">
        <v>390</v>
      </c>
      <c r="C36" s="415"/>
      <c r="D36" s="415"/>
      <c r="E36" s="415"/>
      <c r="F36" s="415"/>
      <c r="G36" s="410" t="s">
        <v>389</v>
      </c>
      <c r="H36" s="416"/>
      <c r="I36" s="410" t="s">
        <v>0</v>
      </c>
      <c r="J36" s="410" t="s">
        <v>1</v>
      </c>
      <c r="K36" s="441" t="s">
        <v>2</v>
      </c>
      <c r="L36" s="442"/>
      <c r="M36" s="414" t="s">
        <v>5</v>
      </c>
    </row>
    <row r="37" spans="1:13" ht="38.25" customHeight="1">
      <c r="A37" s="425"/>
      <c r="B37" s="414"/>
      <c r="C37" s="415"/>
      <c r="D37" s="415"/>
      <c r="E37" s="415"/>
      <c r="F37" s="415"/>
      <c r="G37" s="417"/>
      <c r="H37" s="418"/>
      <c r="I37" s="411"/>
      <c r="J37" s="411"/>
      <c r="K37" s="52" t="s">
        <v>4</v>
      </c>
      <c r="L37" s="52" t="s">
        <v>3</v>
      </c>
      <c r="M37" s="414"/>
    </row>
    <row r="38" spans="1:13" ht="12.75">
      <c r="A38" s="44"/>
      <c r="B38" s="422" t="s">
        <v>145</v>
      </c>
      <c r="C38" s="465"/>
      <c r="D38" s="465"/>
      <c r="E38" s="465"/>
      <c r="F38" s="423"/>
      <c r="G38" s="422" t="s">
        <v>146</v>
      </c>
      <c r="H38" s="423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419" t="s">
        <v>374</v>
      </c>
      <c r="C39" s="420"/>
      <c r="D39" s="420"/>
      <c r="E39" s="420"/>
      <c r="F39" s="421"/>
      <c r="G39" s="422" t="s">
        <v>371</v>
      </c>
      <c r="H39" s="423"/>
      <c r="I39" s="237">
        <v>14250.6</v>
      </c>
      <c r="J39" s="237" t="s">
        <v>147</v>
      </c>
      <c r="K39" s="32">
        <v>107.5</v>
      </c>
      <c r="L39" s="32" t="s">
        <v>147</v>
      </c>
      <c r="M39" s="32" t="s">
        <v>147</v>
      </c>
      <c r="N39" s="126"/>
      <c r="O39" s="153"/>
    </row>
    <row r="40" spans="1:14" ht="12.75" customHeight="1">
      <c r="A40" s="43">
        <v>2</v>
      </c>
      <c r="B40" s="412" t="s">
        <v>375</v>
      </c>
      <c r="C40" s="413"/>
      <c r="D40" s="413"/>
      <c r="E40" s="413"/>
      <c r="F40" s="413"/>
      <c r="G40" s="422" t="s">
        <v>371</v>
      </c>
      <c r="H40" s="423"/>
      <c r="I40" s="237">
        <v>10568</v>
      </c>
      <c r="J40" s="237">
        <v>1112.6</v>
      </c>
      <c r="K40" s="32">
        <v>110.5</v>
      </c>
      <c r="L40" s="32">
        <v>111.6</v>
      </c>
      <c r="M40" s="32">
        <v>99.3</v>
      </c>
      <c r="N40" s="126"/>
    </row>
    <row r="41" spans="1:14" ht="12.75" customHeight="1">
      <c r="A41" s="43">
        <v>3</v>
      </c>
      <c r="B41" s="412" t="s">
        <v>376</v>
      </c>
      <c r="C41" s="413"/>
      <c r="D41" s="413"/>
      <c r="E41" s="413"/>
      <c r="F41" s="413"/>
      <c r="G41" s="422" t="s">
        <v>371</v>
      </c>
      <c r="H41" s="423"/>
      <c r="I41" s="237">
        <v>1348.2</v>
      </c>
      <c r="J41" s="237">
        <v>111.8</v>
      </c>
      <c r="K41" s="32">
        <v>87.7</v>
      </c>
      <c r="L41" s="32">
        <v>78.1</v>
      </c>
      <c r="M41" s="32">
        <v>48.5</v>
      </c>
      <c r="N41" s="126"/>
    </row>
    <row r="42" spans="1:14" ht="12.75" customHeight="1">
      <c r="A42" s="43">
        <v>4</v>
      </c>
      <c r="B42" s="419" t="s">
        <v>304</v>
      </c>
      <c r="C42" s="420"/>
      <c r="D42" s="420"/>
      <c r="E42" s="420"/>
      <c r="F42" s="421"/>
      <c r="G42" s="422" t="s">
        <v>371</v>
      </c>
      <c r="H42" s="423"/>
      <c r="I42" s="237">
        <v>1673.4</v>
      </c>
      <c r="J42" s="237">
        <v>183.1</v>
      </c>
      <c r="K42" s="32">
        <v>100.2</v>
      </c>
      <c r="L42" s="32">
        <v>100.7</v>
      </c>
      <c r="M42" s="32">
        <v>95.4</v>
      </c>
      <c r="N42" s="126"/>
    </row>
    <row r="43" spans="1:14" ht="12.75" customHeight="1">
      <c r="A43" s="43">
        <v>5</v>
      </c>
      <c r="B43" s="419" t="s">
        <v>377</v>
      </c>
      <c r="C43" s="420"/>
      <c r="D43" s="420"/>
      <c r="E43" s="420"/>
      <c r="F43" s="421"/>
      <c r="G43" s="422" t="s">
        <v>371</v>
      </c>
      <c r="H43" s="423"/>
      <c r="I43" s="237">
        <v>434.8</v>
      </c>
      <c r="J43" s="237">
        <v>42.5</v>
      </c>
      <c r="K43" s="32">
        <v>105</v>
      </c>
      <c r="L43" s="32">
        <v>103.8</v>
      </c>
      <c r="M43" s="32">
        <v>100.7</v>
      </c>
      <c r="N43" s="126"/>
    </row>
    <row r="44" spans="1:14" ht="12.75" customHeight="1">
      <c r="A44" s="43">
        <v>6</v>
      </c>
      <c r="B44" s="419" t="s">
        <v>298</v>
      </c>
      <c r="C44" s="420"/>
      <c r="D44" s="420"/>
      <c r="E44" s="420"/>
      <c r="F44" s="421"/>
      <c r="G44" s="422" t="s">
        <v>371</v>
      </c>
      <c r="H44" s="423"/>
      <c r="I44" s="237">
        <v>2665.7</v>
      </c>
      <c r="J44" s="237">
        <v>298.6</v>
      </c>
      <c r="K44" s="32">
        <v>112.4</v>
      </c>
      <c r="L44" s="32">
        <v>110.7</v>
      </c>
      <c r="M44" s="32">
        <v>110.9</v>
      </c>
      <c r="N44" s="126"/>
    </row>
    <row r="45" spans="1:14" ht="12.75" customHeight="1">
      <c r="A45" s="43">
        <v>7</v>
      </c>
      <c r="B45" s="419" t="s">
        <v>378</v>
      </c>
      <c r="C45" s="420"/>
      <c r="D45" s="420"/>
      <c r="E45" s="420"/>
      <c r="F45" s="421"/>
      <c r="G45" s="422" t="s">
        <v>371</v>
      </c>
      <c r="H45" s="423"/>
      <c r="I45" s="237">
        <v>4077.8</v>
      </c>
      <c r="J45" s="237">
        <v>474.8</v>
      </c>
      <c r="K45" s="32">
        <v>99.1</v>
      </c>
      <c r="L45" s="32">
        <v>105.9</v>
      </c>
      <c r="M45" s="32">
        <v>99.6</v>
      </c>
      <c r="N45" s="126"/>
    </row>
    <row r="46" spans="1:14" ht="14.25" customHeight="1">
      <c r="A46" s="43">
        <v>8</v>
      </c>
      <c r="B46" s="419" t="s">
        <v>379</v>
      </c>
      <c r="C46" s="420"/>
      <c r="D46" s="420"/>
      <c r="E46" s="420"/>
      <c r="F46" s="421"/>
      <c r="G46" s="422" t="s">
        <v>148</v>
      </c>
      <c r="H46" s="466"/>
      <c r="I46" s="237">
        <v>107.1</v>
      </c>
      <c r="J46" s="237">
        <v>100.8</v>
      </c>
      <c r="K46" s="32">
        <v>107.1</v>
      </c>
      <c r="L46" s="32">
        <v>107.7</v>
      </c>
      <c r="M46" s="32">
        <v>100.8</v>
      </c>
      <c r="N46" s="126"/>
    </row>
    <row r="47" spans="1:14" ht="25.5" customHeight="1">
      <c r="A47" s="43">
        <v>9</v>
      </c>
      <c r="B47" s="412" t="s">
        <v>380</v>
      </c>
      <c r="C47" s="413"/>
      <c r="D47" s="413"/>
      <c r="E47" s="413"/>
      <c r="F47" s="413"/>
      <c r="G47" s="422" t="s">
        <v>148</v>
      </c>
      <c r="H47" s="466" t="s">
        <v>148</v>
      </c>
      <c r="I47" s="237" t="s">
        <v>147</v>
      </c>
      <c r="J47" s="237" t="s">
        <v>147</v>
      </c>
      <c r="K47" s="157">
        <v>126.5</v>
      </c>
      <c r="L47" s="157">
        <v>112.7</v>
      </c>
      <c r="M47" s="157">
        <v>103.5</v>
      </c>
      <c r="N47" s="126"/>
    </row>
    <row r="48" spans="1:14" ht="12.75" customHeight="1">
      <c r="A48" s="43">
        <v>10</v>
      </c>
      <c r="B48" s="412" t="s">
        <v>381</v>
      </c>
      <c r="C48" s="413"/>
      <c r="D48" s="413"/>
      <c r="E48" s="413"/>
      <c r="F48" s="413"/>
      <c r="G48" s="422" t="s">
        <v>10</v>
      </c>
      <c r="H48" s="466" t="s">
        <v>149</v>
      </c>
      <c r="I48" s="237" t="s">
        <v>147</v>
      </c>
      <c r="J48" s="237">
        <v>483.5</v>
      </c>
      <c r="K48" s="32" t="s">
        <v>147</v>
      </c>
      <c r="L48" s="32">
        <v>90.9</v>
      </c>
      <c r="M48" s="32">
        <v>99.8</v>
      </c>
      <c r="N48" s="126"/>
    </row>
    <row r="49" spans="1:14" ht="12.75" customHeight="1">
      <c r="A49" s="43">
        <v>11</v>
      </c>
      <c r="B49" s="412" t="s">
        <v>382</v>
      </c>
      <c r="C49" s="413"/>
      <c r="D49" s="413"/>
      <c r="E49" s="413"/>
      <c r="F49" s="413"/>
      <c r="G49" s="422" t="s">
        <v>10</v>
      </c>
      <c r="H49" s="466"/>
      <c r="I49" s="237" t="s">
        <v>147</v>
      </c>
      <c r="J49" s="237">
        <v>8155.1</v>
      </c>
      <c r="K49" s="32" t="s">
        <v>147</v>
      </c>
      <c r="L49" s="32">
        <v>102.7</v>
      </c>
      <c r="M49" s="32" t="s">
        <v>147</v>
      </c>
      <c r="N49" s="126"/>
    </row>
    <row r="50" spans="1:14" ht="12.75" customHeight="1">
      <c r="A50" s="43">
        <v>12</v>
      </c>
      <c r="B50" s="412" t="s">
        <v>383</v>
      </c>
      <c r="C50" s="413"/>
      <c r="D50" s="413"/>
      <c r="E50" s="413"/>
      <c r="F50" s="413"/>
      <c r="G50" s="422" t="s">
        <v>148</v>
      </c>
      <c r="H50" s="466" t="s">
        <v>148</v>
      </c>
      <c r="I50" s="237" t="s">
        <v>147</v>
      </c>
      <c r="J50" s="237">
        <v>5.6</v>
      </c>
      <c r="K50" s="32" t="s">
        <v>147</v>
      </c>
      <c r="L50" s="32" t="s">
        <v>147</v>
      </c>
      <c r="M50" s="32" t="s">
        <v>147</v>
      </c>
      <c r="N50" s="126"/>
    </row>
    <row r="51" spans="1:14" ht="12.75">
      <c r="A51" s="135"/>
      <c r="B51" s="445"/>
      <c r="C51" s="446"/>
      <c r="D51" s="446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445"/>
      <c r="C52" s="446"/>
      <c r="D52" s="446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43" t="s">
        <v>384</v>
      </c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424" t="s">
        <v>370</v>
      </c>
      <c r="B55" s="414" t="s">
        <v>390</v>
      </c>
      <c r="C55" s="415"/>
      <c r="D55" s="415"/>
      <c r="E55" s="415"/>
      <c r="F55" s="415"/>
      <c r="G55" s="410" t="s">
        <v>389</v>
      </c>
      <c r="H55" s="416"/>
      <c r="I55" s="426" t="s">
        <v>7</v>
      </c>
      <c r="J55" s="426" t="s">
        <v>6</v>
      </c>
      <c r="K55" s="441" t="s">
        <v>2</v>
      </c>
      <c r="L55" s="442"/>
      <c r="M55" s="426" t="s">
        <v>9</v>
      </c>
    </row>
    <row r="56" spans="1:13" ht="38.25">
      <c r="A56" s="425"/>
      <c r="B56" s="414"/>
      <c r="C56" s="415"/>
      <c r="D56" s="415"/>
      <c r="E56" s="415"/>
      <c r="F56" s="415"/>
      <c r="G56" s="417"/>
      <c r="H56" s="418"/>
      <c r="I56" s="427"/>
      <c r="J56" s="427"/>
      <c r="K56" s="52" t="s">
        <v>4</v>
      </c>
      <c r="L56" s="52" t="s">
        <v>8</v>
      </c>
      <c r="M56" s="427"/>
    </row>
    <row r="57" spans="1:13" ht="12.75">
      <c r="A57" s="44"/>
      <c r="B57" s="464" t="s">
        <v>145</v>
      </c>
      <c r="C57" s="365"/>
      <c r="D57" s="365"/>
      <c r="E57" s="365"/>
      <c r="F57" s="365"/>
      <c r="G57" s="464" t="s">
        <v>146</v>
      </c>
      <c r="H57" s="365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 customHeight="1">
      <c r="A58" s="158">
        <v>1</v>
      </c>
      <c r="B58" s="367" t="s">
        <v>385</v>
      </c>
      <c r="C58" s="356"/>
      <c r="D58" s="356"/>
      <c r="E58" s="356"/>
      <c r="F58" s="356"/>
      <c r="G58" s="365" t="s">
        <v>372</v>
      </c>
      <c r="H58" s="366" t="s">
        <v>150</v>
      </c>
      <c r="I58" s="263">
        <v>67.473</v>
      </c>
      <c r="J58" s="263">
        <v>5.9305</v>
      </c>
      <c r="K58" s="32">
        <v>119.2</v>
      </c>
      <c r="L58" s="32">
        <v>88.6</v>
      </c>
      <c r="M58" s="154">
        <v>90.3</v>
      </c>
      <c r="N58" s="126"/>
    </row>
    <row r="59" spans="1:15" ht="12.75" customHeight="1">
      <c r="A59" s="160" t="s">
        <v>144</v>
      </c>
      <c r="B59" s="367" t="s">
        <v>151</v>
      </c>
      <c r="C59" s="356"/>
      <c r="D59" s="356"/>
      <c r="E59" s="356"/>
      <c r="F59" s="356"/>
      <c r="G59" s="365" t="s">
        <v>372</v>
      </c>
      <c r="H59" s="366" t="s">
        <v>150</v>
      </c>
      <c r="I59" s="263">
        <v>47.33</v>
      </c>
      <c r="J59" s="263">
        <v>4.1161</v>
      </c>
      <c r="K59" s="32">
        <v>140.6</v>
      </c>
      <c r="L59" s="32">
        <v>96</v>
      </c>
      <c r="M59" s="159">
        <v>84.8</v>
      </c>
      <c r="N59" s="126"/>
      <c r="O59" s="153"/>
    </row>
    <row r="60" spans="1:15" ht="12.75">
      <c r="A60" s="158" t="s">
        <v>156</v>
      </c>
      <c r="B60" s="367" t="s">
        <v>152</v>
      </c>
      <c r="C60" s="356"/>
      <c r="D60" s="356"/>
      <c r="E60" s="356"/>
      <c r="F60" s="356"/>
      <c r="G60" s="365" t="s">
        <v>372</v>
      </c>
      <c r="H60" s="366" t="s">
        <v>150</v>
      </c>
      <c r="I60" s="263">
        <v>20.1429</v>
      </c>
      <c r="J60" s="263">
        <v>1.8144</v>
      </c>
      <c r="K60" s="32">
        <v>87.8</v>
      </c>
      <c r="L60" s="32">
        <v>75.6</v>
      </c>
      <c r="M60" s="159">
        <v>105.9</v>
      </c>
      <c r="N60" s="126"/>
      <c r="O60" s="153"/>
    </row>
    <row r="61" spans="1:14" ht="12.75" customHeight="1">
      <c r="A61" s="158">
        <v>2</v>
      </c>
      <c r="B61" s="362" t="s">
        <v>386</v>
      </c>
      <c r="C61" s="363"/>
      <c r="D61" s="363"/>
      <c r="E61" s="363"/>
      <c r="F61" s="364"/>
      <c r="G61" s="365" t="s">
        <v>373</v>
      </c>
      <c r="H61" s="366" t="s">
        <v>153</v>
      </c>
      <c r="I61" s="263">
        <v>378.163</v>
      </c>
      <c r="J61" s="263">
        <v>38.361</v>
      </c>
      <c r="K61" s="161">
        <v>113.4</v>
      </c>
      <c r="L61" s="161">
        <v>111.6</v>
      </c>
      <c r="M61" s="161">
        <v>98.3</v>
      </c>
      <c r="N61" s="126"/>
    </row>
    <row r="62" spans="1:15" ht="12.75" customHeight="1">
      <c r="A62" s="158">
        <v>3</v>
      </c>
      <c r="B62" s="367" t="s">
        <v>387</v>
      </c>
      <c r="C62" s="356"/>
      <c r="D62" s="356"/>
      <c r="E62" s="356"/>
      <c r="F62" s="356"/>
      <c r="G62" s="365" t="s">
        <v>373</v>
      </c>
      <c r="H62" s="366" t="s">
        <v>153</v>
      </c>
      <c r="I62" s="263">
        <v>75.744</v>
      </c>
      <c r="J62" s="263">
        <v>77.785</v>
      </c>
      <c r="K62" s="161">
        <v>115.1</v>
      </c>
      <c r="L62" s="161">
        <v>115.8</v>
      </c>
      <c r="M62" s="161">
        <v>98.7</v>
      </c>
      <c r="N62" s="126"/>
      <c r="O62" s="153"/>
    </row>
    <row r="63" spans="1:14" ht="12.75" customHeight="1">
      <c r="A63" s="158">
        <v>4</v>
      </c>
      <c r="B63" s="367" t="s">
        <v>388</v>
      </c>
      <c r="C63" s="356"/>
      <c r="D63" s="356"/>
      <c r="E63" s="356"/>
      <c r="F63" s="356"/>
      <c r="G63" s="365" t="s">
        <v>148</v>
      </c>
      <c r="H63" s="366" t="s">
        <v>148</v>
      </c>
      <c r="I63" s="263" t="s">
        <v>147</v>
      </c>
      <c r="J63" s="263" t="s">
        <v>147</v>
      </c>
      <c r="K63" s="161">
        <v>107.6</v>
      </c>
      <c r="L63" s="161">
        <v>107.9</v>
      </c>
      <c r="M63" s="161">
        <v>97.8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438" t="s">
        <v>11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9"/>
      <c r="L65" s="439"/>
      <c r="M65" s="439"/>
      <c r="N65" s="126"/>
    </row>
    <row r="66" spans="1:14" ht="15" customHeight="1">
      <c r="A66" s="438"/>
      <c r="B66" s="438"/>
      <c r="C66" s="438"/>
      <c r="D66" s="438"/>
      <c r="E66" s="438"/>
      <c r="F66" s="438"/>
      <c r="G66" s="438"/>
      <c r="H66" s="438"/>
      <c r="I66" s="438"/>
      <c r="J66" s="438"/>
      <c r="K66" s="439"/>
      <c r="L66" s="439"/>
      <c r="M66" s="439"/>
      <c r="N66" s="126"/>
    </row>
    <row r="67" spans="1:14" ht="12.75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126"/>
    </row>
    <row r="68" spans="1:14" ht="15" customHeight="1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126"/>
    </row>
    <row r="69" ht="12.75">
      <c r="A69" s="13" t="s">
        <v>12</v>
      </c>
    </row>
    <row r="70" spans="1:13" ht="12.75">
      <c r="A70" s="13" t="s">
        <v>13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2010ж.қараша</v>
      </c>
      <c r="K73" s="22" t="str">
        <f>K5</f>
        <v>ҚР Ұлттық Банкі</v>
      </c>
    </row>
    <row r="74" spans="1:12" ht="12.75" customHeight="1">
      <c r="A74" s="1"/>
      <c r="C74" s="453" t="str">
        <f>C6</f>
        <v>Қазақстан экономикасына ақпараттық-талдамалық шолу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2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</row>
    <row r="79" spans="1:13" ht="0.75" customHeight="1">
      <c r="A79" s="487"/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1:13" ht="7.5" customHeight="1">
      <c r="A80" s="488"/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01"/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</row>
    <row r="83" spans="1:13" ht="16.5" customHeight="1">
      <c r="A83" s="409" t="s">
        <v>14</v>
      </c>
      <c r="B83" s="409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</row>
    <row r="84" spans="1:13" ht="9.75" customHeight="1">
      <c r="A84" s="541" t="s">
        <v>15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9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9" customFormat="1" ht="12.75" customHeight="1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9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9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358" t="s">
        <v>16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2"/>
      <c r="M90" s="352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352"/>
      <c r="B91" s="352"/>
      <c r="C91" s="352"/>
      <c r="D91" s="352"/>
      <c r="E91" s="352"/>
      <c r="F91" s="352"/>
      <c r="G91" s="352"/>
      <c r="H91" s="352"/>
      <c r="I91" s="352"/>
      <c r="J91" s="352"/>
      <c r="K91" s="352"/>
      <c r="L91" s="352"/>
      <c r="M91" s="352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353" t="s">
        <v>370</v>
      </c>
      <c r="B93" s="355" t="s">
        <v>291</v>
      </c>
      <c r="C93" s="355"/>
      <c r="D93" s="355"/>
      <c r="E93" s="404"/>
      <c r="F93" s="481" t="s">
        <v>30</v>
      </c>
      <c r="G93" s="355" t="s">
        <v>29</v>
      </c>
      <c r="H93" s="407"/>
      <c r="I93" s="407"/>
      <c r="J93" s="407"/>
      <c r="K93" s="408"/>
      <c r="L93" s="355" t="s">
        <v>31</v>
      </c>
      <c r="M93" s="407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353"/>
      <c r="B94" s="355"/>
      <c r="C94" s="355"/>
      <c r="D94" s="355"/>
      <c r="E94" s="404"/>
      <c r="F94" s="481"/>
      <c r="G94" s="355"/>
      <c r="H94" s="407"/>
      <c r="I94" s="407"/>
      <c r="J94" s="407"/>
      <c r="K94" s="408"/>
      <c r="L94" s="407"/>
      <c r="M94" s="407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354"/>
      <c r="B95" s="405"/>
      <c r="C95" s="405"/>
      <c r="D95" s="405"/>
      <c r="E95" s="406"/>
      <c r="F95" s="482"/>
      <c r="G95" s="370"/>
      <c r="H95" s="370"/>
      <c r="I95" s="370"/>
      <c r="J95" s="370"/>
      <c r="K95" s="395"/>
      <c r="L95" s="370"/>
      <c r="M95" s="370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380" t="s">
        <v>157</v>
      </c>
      <c r="B96" s="382" t="s">
        <v>17</v>
      </c>
      <c r="C96" s="382"/>
      <c r="D96" s="382"/>
      <c r="E96" s="383"/>
      <c r="F96" s="386">
        <v>107.5</v>
      </c>
      <c r="G96" s="388" t="s">
        <v>45</v>
      </c>
      <c r="H96" s="388"/>
      <c r="I96" s="388"/>
      <c r="J96" s="388"/>
      <c r="K96" s="389"/>
      <c r="L96" s="378"/>
      <c r="M96" s="378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34.5" customHeight="1">
      <c r="A97" s="381"/>
      <c r="B97" s="384"/>
      <c r="C97" s="384"/>
      <c r="D97" s="384"/>
      <c r="E97" s="385"/>
      <c r="F97" s="387"/>
      <c r="G97" s="390"/>
      <c r="H97" s="390"/>
      <c r="I97" s="390"/>
      <c r="J97" s="390"/>
      <c r="K97" s="391"/>
      <c r="L97" s="379"/>
      <c r="M97" s="379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57" t="s">
        <v>158</v>
      </c>
      <c r="B98" s="392" t="s">
        <v>18</v>
      </c>
      <c r="C98" s="392"/>
      <c r="D98" s="392"/>
      <c r="E98" s="368"/>
      <c r="F98" s="539">
        <v>110.5</v>
      </c>
      <c r="G98" s="392" t="s">
        <v>32</v>
      </c>
      <c r="H98" s="392"/>
      <c r="I98" s="392"/>
      <c r="J98" s="392"/>
      <c r="K98" s="393"/>
      <c r="L98" s="475">
        <v>110.4</v>
      </c>
      <c r="M98" s="475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468"/>
      <c r="B99" s="394"/>
      <c r="C99" s="394"/>
      <c r="D99" s="394"/>
      <c r="E99" s="359"/>
      <c r="F99" s="540"/>
      <c r="G99" s="394"/>
      <c r="H99" s="394"/>
      <c r="I99" s="394"/>
      <c r="J99" s="394"/>
      <c r="K99" s="395"/>
      <c r="L99" s="476"/>
      <c r="M99" s="476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357" t="s">
        <v>159</v>
      </c>
      <c r="B100" s="469" t="s">
        <v>19</v>
      </c>
      <c r="C100" s="469"/>
      <c r="D100" s="469"/>
      <c r="E100" s="470"/>
      <c r="F100" s="536">
        <v>105.7</v>
      </c>
      <c r="G100" s="469" t="s">
        <v>33</v>
      </c>
      <c r="H100" s="469"/>
      <c r="I100" s="469"/>
      <c r="J100" s="469"/>
      <c r="K100" s="469"/>
      <c r="L100" s="396">
        <v>105.4</v>
      </c>
      <c r="M100" s="39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16.5" customHeight="1">
      <c r="A101" s="381"/>
      <c r="B101" s="390"/>
      <c r="C101" s="390"/>
      <c r="D101" s="390"/>
      <c r="E101" s="471"/>
      <c r="F101" s="361"/>
      <c r="G101" s="390"/>
      <c r="H101" s="390"/>
      <c r="I101" s="390"/>
      <c r="J101" s="390"/>
      <c r="K101" s="390"/>
      <c r="L101" s="397"/>
      <c r="M101" s="397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57" t="s">
        <v>160</v>
      </c>
      <c r="B102" s="392" t="s">
        <v>20</v>
      </c>
      <c r="C102" s="392"/>
      <c r="D102" s="392"/>
      <c r="E102" s="368"/>
      <c r="F102" s="539">
        <v>118.8</v>
      </c>
      <c r="G102" s="392" t="s">
        <v>44</v>
      </c>
      <c r="H102" s="537"/>
      <c r="I102" s="537"/>
      <c r="J102" s="537"/>
      <c r="K102" s="537"/>
      <c r="L102" s="475">
        <v>118.7</v>
      </c>
      <c r="M102" s="475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2.75" customHeight="1">
      <c r="A103" s="468"/>
      <c r="B103" s="394"/>
      <c r="C103" s="394"/>
      <c r="D103" s="394"/>
      <c r="E103" s="359"/>
      <c r="F103" s="540"/>
      <c r="G103" s="538"/>
      <c r="H103" s="538"/>
      <c r="I103" s="538"/>
      <c r="J103" s="538"/>
      <c r="K103" s="538"/>
      <c r="L103" s="476"/>
      <c r="M103" s="476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57" t="s">
        <v>161</v>
      </c>
      <c r="B104" s="469" t="s">
        <v>21</v>
      </c>
      <c r="C104" s="469"/>
      <c r="D104" s="469"/>
      <c r="E104" s="470"/>
      <c r="F104" s="398">
        <v>105.1</v>
      </c>
      <c r="G104" s="469" t="s">
        <v>43</v>
      </c>
      <c r="H104" s="469"/>
      <c r="I104" s="469"/>
      <c r="J104" s="469"/>
      <c r="K104" s="408"/>
      <c r="L104" s="399">
        <v>106.5</v>
      </c>
      <c r="M104" s="399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81"/>
      <c r="B105" s="390"/>
      <c r="C105" s="390"/>
      <c r="D105" s="390"/>
      <c r="E105" s="471"/>
      <c r="F105" s="387"/>
      <c r="G105" s="390"/>
      <c r="H105" s="390"/>
      <c r="I105" s="390"/>
      <c r="J105" s="390"/>
      <c r="K105" s="391"/>
      <c r="L105" s="397"/>
      <c r="M105" s="397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467" t="s">
        <v>162</v>
      </c>
      <c r="B106" s="392" t="s">
        <v>22</v>
      </c>
      <c r="C106" s="392"/>
      <c r="D106" s="392"/>
      <c r="E106" s="368"/>
      <c r="F106" s="525">
        <v>100.2</v>
      </c>
      <c r="G106" s="392" t="s">
        <v>41</v>
      </c>
      <c r="H106" s="392"/>
      <c r="I106" s="392"/>
      <c r="J106" s="392"/>
      <c r="K106" s="392"/>
      <c r="L106" s="475">
        <v>100.1</v>
      </c>
      <c r="M106" s="475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12.75">
      <c r="A107" s="468"/>
      <c r="B107" s="394"/>
      <c r="C107" s="394"/>
      <c r="D107" s="394"/>
      <c r="E107" s="359"/>
      <c r="F107" s="526"/>
      <c r="G107" s="394"/>
      <c r="H107" s="394"/>
      <c r="I107" s="394"/>
      <c r="J107" s="394"/>
      <c r="K107" s="394"/>
      <c r="L107" s="476"/>
      <c r="M107" s="476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57" t="s">
        <v>163</v>
      </c>
      <c r="B108" s="388" t="s">
        <v>23</v>
      </c>
      <c r="C108" s="388"/>
      <c r="D108" s="388"/>
      <c r="E108" s="491"/>
      <c r="F108" s="398">
        <v>112.6</v>
      </c>
      <c r="G108" s="469" t="s">
        <v>42</v>
      </c>
      <c r="H108" s="469"/>
      <c r="I108" s="469"/>
      <c r="J108" s="469"/>
      <c r="K108" s="408"/>
      <c r="L108" s="407">
        <v>112</v>
      </c>
      <c r="M108" s="407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8.75" customHeight="1">
      <c r="A109" s="381"/>
      <c r="B109" s="390"/>
      <c r="C109" s="390"/>
      <c r="D109" s="390"/>
      <c r="E109" s="471"/>
      <c r="F109" s="387"/>
      <c r="G109" s="390"/>
      <c r="H109" s="390"/>
      <c r="I109" s="390"/>
      <c r="J109" s="390"/>
      <c r="K109" s="391"/>
      <c r="L109" s="379"/>
      <c r="M109" s="379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1" customHeight="1">
      <c r="A110" s="349" t="s">
        <v>164</v>
      </c>
      <c r="B110" s="547" t="s">
        <v>24</v>
      </c>
      <c r="C110" s="547"/>
      <c r="D110" s="547"/>
      <c r="E110" s="548"/>
      <c r="F110" s="348">
        <v>105</v>
      </c>
      <c r="G110" s="547" t="s">
        <v>37</v>
      </c>
      <c r="H110" s="547"/>
      <c r="I110" s="547"/>
      <c r="J110" s="547"/>
      <c r="K110" s="549"/>
      <c r="L110" s="400">
        <v>104.8</v>
      </c>
      <c r="M110" s="40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57" t="s">
        <v>219</v>
      </c>
      <c r="B111" s="388" t="s">
        <v>25</v>
      </c>
      <c r="C111" s="388"/>
      <c r="D111" s="388"/>
      <c r="E111" s="491"/>
      <c r="F111" s="398">
        <v>103.8</v>
      </c>
      <c r="G111" s="469" t="s">
        <v>38</v>
      </c>
      <c r="H111" s="469"/>
      <c r="I111" s="469"/>
      <c r="J111" s="469"/>
      <c r="K111" s="408"/>
      <c r="L111" s="396">
        <v>102.4</v>
      </c>
      <c r="M111" s="39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2.5" customHeight="1">
      <c r="A112" s="381"/>
      <c r="B112" s="390"/>
      <c r="C112" s="390"/>
      <c r="D112" s="390"/>
      <c r="E112" s="471"/>
      <c r="F112" s="387"/>
      <c r="G112" s="390"/>
      <c r="H112" s="390"/>
      <c r="I112" s="390"/>
      <c r="J112" s="390"/>
      <c r="K112" s="391"/>
      <c r="L112" s="397"/>
      <c r="M112" s="397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467" t="s">
        <v>208</v>
      </c>
      <c r="B113" s="392" t="s">
        <v>26</v>
      </c>
      <c r="C113" s="392"/>
      <c r="D113" s="392"/>
      <c r="E113" s="368"/>
      <c r="F113" s="539">
        <v>112.4</v>
      </c>
      <c r="G113" s="392" t="s">
        <v>39</v>
      </c>
      <c r="H113" s="392"/>
      <c r="I113" s="392"/>
      <c r="J113" s="392"/>
      <c r="K113" s="393"/>
      <c r="L113" s="369">
        <v>112.5</v>
      </c>
      <c r="M113" s="369"/>
    </row>
    <row r="114" spans="1:13" s="130" customFormat="1" ht="10.5" customHeight="1">
      <c r="A114" s="468"/>
      <c r="B114" s="394"/>
      <c r="C114" s="394"/>
      <c r="D114" s="394"/>
      <c r="E114" s="359"/>
      <c r="F114" s="540"/>
      <c r="G114" s="394"/>
      <c r="H114" s="394"/>
      <c r="I114" s="394"/>
      <c r="J114" s="394"/>
      <c r="K114" s="395"/>
      <c r="L114" s="370"/>
      <c r="M114" s="370"/>
    </row>
    <row r="115" spans="1:13" s="130" customFormat="1" ht="15" customHeight="1">
      <c r="A115" s="357" t="s">
        <v>209</v>
      </c>
      <c r="B115" s="469" t="s">
        <v>28</v>
      </c>
      <c r="C115" s="469"/>
      <c r="D115" s="469"/>
      <c r="E115" s="470"/>
      <c r="F115" s="398">
        <v>119.2</v>
      </c>
      <c r="G115" s="469" t="s">
        <v>36</v>
      </c>
      <c r="H115" s="469"/>
      <c r="I115" s="469"/>
      <c r="J115" s="469"/>
      <c r="K115" s="408"/>
      <c r="L115" s="407">
        <v>123.3</v>
      </c>
      <c r="M115" s="407"/>
    </row>
    <row r="116" spans="1:13" s="130" customFormat="1" ht="9" customHeight="1">
      <c r="A116" s="381"/>
      <c r="B116" s="390"/>
      <c r="C116" s="390"/>
      <c r="D116" s="390"/>
      <c r="E116" s="471"/>
      <c r="F116" s="387"/>
      <c r="G116" s="390"/>
      <c r="H116" s="390"/>
      <c r="I116" s="390"/>
      <c r="J116" s="390"/>
      <c r="K116" s="391"/>
      <c r="L116" s="379"/>
      <c r="M116" s="379"/>
    </row>
    <row r="117" spans="1:13" s="130" customFormat="1" ht="15" customHeight="1">
      <c r="A117" s="546" t="s">
        <v>140</v>
      </c>
      <c r="B117" s="392" t="s">
        <v>154</v>
      </c>
      <c r="C117" s="392"/>
      <c r="D117" s="392"/>
      <c r="E117" s="368"/>
      <c r="F117" s="539">
        <v>140.6</v>
      </c>
      <c r="G117" s="392" t="s">
        <v>59</v>
      </c>
      <c r="H117" s="392"/>
      <c r="I117" s="392"/>
      <c r="J117" s="392"/>
      <c r="K117" s="393"/>
      <c r="L117" s="475">
        <v>147.2</v>
      </c>
      <c r="M117" s="475"/>
    </row>
    <row r="118" spans="1:13" s="130" customFormat="1" ht="25.5" customHeight="1">
      <c r="A118" s="468"/>
      <c r="B118" s="394"/>
      <c r="C118" s="394"/>
      <c r="D118" s="394"/>
      <c r="E118" s="359"/>
      <c r="F118" s="540"/>
      <c r="G118" s="394"/>
      <c r="H118" s="394"/>
      <c r="I118" s="394"/>
      <c r="J118" s="394"/>
      <c r="K118" s="395"/>
      <c r="L118" s="476"/>
      <c r="M118" s="476"/>
    </row>
    <row r="119" spans="1:13" s="130" customFormat="1" ht="15" customHeight="1">
      <c r="A119" s="544" t="s">
        <v>141</v>
      </c>
      <c r="B119" s="469" t="s">
        <v>155</v>
      </c>
      <c r="C119" s="469"/>
      <c r="D119" s="469"/>
      <c r="E119" s="470"/>
      <c r="F119" s="357">
        <v>87.8</v>
      </c>
      <c r="G119" s="469" t="s">
        <v>40</v>
      </c>
      <c r="H119" s="469"/>
      <c r="I119" s="469"/>
      <c r="J119" s="469"/>
      <c r="K119" s="408"/>
      <c r="L119" s="407">
        <v>89.3</v>
      </c>
      <c r="M119" s="477"/>
    </row>
    <row r="120" spans="1:13" s="130" customFormat="1" ht="24" customHeight="1">
      <c r="A120" s="545"/>
      <c r="B120" s="390"/>
      <c r="C120" s="390"/>
      <c r="D120" s="390"/>
      <c r="E120" s="471"/>
      <c r="F120" s="381"/>
      <c r="G120" s="390"/>
      <c r="H120" s="390"/>
      <c r="I120" s="390"/>
      <c r="J120" s="390"/>
      <c r="K120" s="391"/>
      <c r="L120" s="379"/>
      <c r="M120" s="478"/>
    </row>
    <row r="121" spans="1:13" s="130" customFormat="1" ht="15" customHeight="1">
      <c r="A121" s="467" t="s">
        <v>211</v>
      </c>
      <c r="B121" s="392" t="s">
        <v>27</v>
      </c>
      <c r="C121" s="392"/>
      <c r="D121" s="392"/>
      <c r="E121" s="368"/>
      <c r="F121" s="467">
        <v>107.6</v>
      </c>
      <c r="G121" s="392" t="s">
        <v>34</v>
      </c>
      <c r="H121" s="392"/>
      <c r="I121" s="392"/>
      <c r="J121" s="392"/>
      <c r="K121" s="393"/>
      <c r="L121" s="369">
        <v>106.8</v>
      </c>
      <c r="M121" s="369"/>
    </row>
    <row r="122" spans="1:13" s="130" customFormat="1" ht="11.25" customHeight="1">
      <c r="A122" s="552"/>
      <c r="B122" s="394"/>
      <c r="C122" s="394"/>
      <c r="D122" s="394"/>
      <c r="E122" s="359"/>
      <c r="F122" s="468"/>
      <c r="G122" s="394"/>
      <c r="H122" s="394"/>
      <c r="I122" s="394"/>
      <c r="J122" s="394"/>
      <c r="K122" s="395"/>
      <c r="L122" s="370"/>
      <c r="M122" s="370"/>
    </row>
    <row r="123" spans="1:13" s="130" customFormat="1" ht="15.75" customHeight="1">
      <c r="A123" s="380" t="s">
        <v>142</v>
      </c>
      <c r="B123" s="382" t="s">
        <v>221</v>
      </c>
      <c r="C123" s="382"/>
      <c r="D123" s="382"/>
      <c r="E123" s="383"/>
      <c r="F123" s="386">
        <v>107.1</v>
      </c>
      <c r="G123" s="388" t="s">
        <v>35</v>
      </c>
      <c r="H123" s="388"/>
      <c r="I123" s="388"/>
      <c r="J123" s="388"/>
      <c r="K123" s="389"/>
      <c r="L123" s="399">
        <v>107</v>
      </c>
      <c r="M123" s="399"/>
    </row>
    <row r="124" spans="1:27" s="122" customFormat="1" ht="12.75" customHeight="1">
      <c r="A124" s="381"/>
      <c r="B124" s="384"/>
      <c r="C124" s="384"/>
      <c r="D124" s="384"/>
      <c r="E124" s="385"/>
      <c r="F124" s="387"/>
      <c r="G124" s="390"/>
      <c r="H124" s="390"/>
      <c r="I124" s="390"/>
      <c r="J124" s="390"/>
      <c r="K124" s="391"/>
      <c r="L124" s="397"/>
      <c r="M124" s="397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72" t="s">
        <v>139</v>
      </c>
      <c r="B126" s="47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</row>
    <row r="127" spans="1:13" s="59" customFormat="1" ht="21.75" customHeight="1">
      <c r="A127" s="473"/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</row>
    <row r="128" spans="1:13" s="59" customFormat="1" ht="31.5" customHeight="1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79" t="s">
        <v>52</v>
      </c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352"/>
      <c r="M130" s="352"/>
    </row>
    <row r="131" spans="1:13" s="122" customFormat="1" ht="12.75" customHeight="1">
      <c r="A131" s="352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353" t="s">
        <v>370</v>
      </c>
      <c r="B133" s="355" t="s">
        <v>291</v>
      </c>
      <c r="C133" s="355"/>
      <c r="D133" s="355"/>
      <c r="E133" s="404"/>
      <c r="F133" s="481" t="str">
        <f>F93</f>
        <v>2010ж. қаң.-қар.%-бен 2009ж.қаң.-қаз.</v>
      </c>
      <c r="G133" s="355" t="s">
        <v>29</v>
      </c>
      <c r="H133" s="483"/>
      <c r="I133" s="483"/>
      <c r="J133" s="483"/>
      <c r="K133" s="553"/>
      <c r="L133" s="355" t="str">
        <f>L93</f>
        <v>Анықтамалық: 2010ж. қаң.-қаз.  2009ж. қаң-қаз. %-бен</v>
      </c>
      <c r="M133" s="483"/>
    </row>
    <row r="134" spans="1:13" s="126" customFormat="1" ht="12.75" customHeight="1">
      <c r="A134" s="353"/>
      <c r="B134" s="355"/>
      <c r="C134" s="355"/>
      <c r="D134" s="355"/>
      <c r="E134" s="404"/>
      <c r="F134" s="481"/>
      <c r="G134" s="355"/>
      <c r="H134" s="483"/>
      <c r="I134" s="483"/>
      <c r="J134" s="483"/>
      <c r="K134" s="553"/>
      <c r="L134" s="483"/>
      <c r="M134" s="483"/>
    </row>
    <row r="135" spans="1:26" s="126" customFormat="1" ht="23.25" customHeight="1">
      <c r="A135" s="354"/>
      <c r="B135" s="405"/>
      <c r="C135" s="405"/>
      <c r="D135" s="405"/>
      <c r="E135" s="406"/>
      <c r="F135" s="482"/>
      <c r="G135" s="484"/>
      <c r="H135" s="484"/>
      <c r="I135" s="484"/>
      <c r="J135" s="484"/>
      <c r="K135" s="554"/>
      <c r="L135" s="484"/>
      <c r="M135" s="484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371" t="s">
        <v>157</v>
      </c>
      <c r="B136" s="388" t="s">
        <v>46</v>
      </c>
      <c r="C136" s="388"/>
      <c r="D136" s="388"/>
      <c r="E136" s="491"/>
      <c r="F136" s="360">
        <v>99.1</v>
      </c>
      <c r="G136" s="388" t="s">
        <v>49</v>
      </c>
      <c r="H136" s="388"/>
      <c r="I136" s="388"/>
      <c r="J136" s="388"/>
      <c r="K136" s="388"/>
      <c r="L136" s="399">
        <v>98.2</v>
      </c>
      <c r="M136" s="399"/>
      <c r="O136" s="469"/>
      <c r="P136" s="469"/>
      <c r="Q136" s="469"/>
      <c r="R136" s="469"/>
      <c r="S136" s="398"/>
      <c r="T136" s="469"/>
      <c r="U136" s="469"/>
      <c r="V136" s="469"/>
      <c r="W136" s="469"/>
      <c r="X136" s="469"/>
      <c r="Y136" s="396"/>
      <c r="Z136" s="396"/>
    </row>
    <row r="137" spans="1:26" s="126" customFormat="1" ht="9" customHeight="1">
      <c r="A137" s="372"/>
      <c r="B137" s="390"/>
      <c r="C137" s="390"/>
      <c r="D137" s="390"/>
      <c r="E137" s="471"/>
      <c r="F137" s="361"/>
      <c r="G137" s="390"/>
      <c r="H137" s="390"/>
      <c r="I137" s="390"/>
      <c r="J137" s="390"/>
      <c r="K137" s="390"/>
      <c r="L137" s="397"/>
      <c r="M137" s="397"/>
      <c r="O137" s="469"/>
      <c r="P137" s="469"/>
      <c r="Q137" s="469"/>
      <c r="R137" s="469"/>
      <c r="S137" s="398"/>
      <c r="T137" s="469"/>
      <c r="U137" s="469"/>
      <c r="V137" s="469"/>
      <c r="W137" s="469"/>
      <c r="X137" s="469"/>
      <c r="Y137" s="396"/>
      <c r="Z137" s="396"/>
    </row>
    <row r="138" spans="1:28" s="126" customFormat="1" ht="9" customHeight="1">
      <c r="A138" s="558" t="s">
        <v>158</v>
      </c>
      <c r="B138" s="469" t="s">
        <v>47</v>
      </c>
      <c r="C138" s="469"/>
      <c r="D138" s="469"/>
      <c r="E138" s="470"/>
      <c r="F138" s="556">
        <v>87.7</v>
      </c>
      <c r="G138" s="392" t="s">
        <v>50</v>
      </c>
      <c r="H138" s="392"/>
      <c r="I138" s="392"/>
      <c r="J138" s="392"/>
      <c r="K138" s="393"/>
      <c r="L138" s="475">
        <v>87.6</v>
      </c>
      <c r="M138" s="475"/>
      <c r="O138" s="293"/>
      <c r="P138" s="293"/>
      <c r="Q138" s="293"/>
      <c r="R138" s="293"/>
      <c r="S138" s="294"/>
      <c r="T138" s="293"/>
      <c r="U138" s="293"/>
      <c r="V138" s="293"/>
      <c r="W138" s="293"/>
      <c r="X138" s="342"/>
      <c r="Y138" s="295"/>
      <c r="Z138" s="295"/>
      <c r="AA138" s="302"/>
      <c r="AB138" s="302"/>
    </row>
    <row r="139" spans="1:28" s="126" customFormat="1" ht="15.75" customHeight="1">
      <c r="A139" s="555"/>
      <c r="B139" s="394"/>
      <c r="C139" s="394"/>
      <c r="D139" s="394"/>
      <c r="E139" s="359"/>
      <c r="F139" s="557"/>
      <c r="G139" s="394"/>
      <c r="H139" s="394"/>
      <c r="I139" s="394"/>
      <c r="J139" s="394"/>
      <c r="K139" s="395"/>
      <c r="L139" s="476"/>
      <c r="M139" s="476"/>
      <c r="O139" s="293"/>
      <c r="P139" s="293"/>
      <c r="Q139" s="293"/>
      <c r="R139" s="293"/>
      <c r="S139" s="294"/>
      <c r="T139" s="293"/>
      <c r="U139" s="293"/>
      <c r="V139" s="293"/>
      <c r="W139" s="293"/>
      <c r="X139" s="342"/>
      <c r="Y139" s="295"/>
      <c r="Z139" s="295"/>
      <c r="AA139" s="302"/>
      <c r="AB139" s="302"/>
    </row>
    <row r="140" spans="1:13" s="126" customFormat="1" ht="11.25" customHeight="1">
      <c r="A140" s="371" t="s">
        <v>159</v>
      </c>
      <c r="B140" s="388" t="s">
        <v>48</v>
      </c>
      <c r="C140" s="388"/>
      <c r="D140" s="388"/>
      <c r="E140" s="491"/>
      <c r="F140" s="386">
        <v>126.5</v>
      </c>
      <c r="G140" s="388" t="s">
        <v>51</v>
      </c>
      <c r="H140" s="388"/>
      <c r="I140" s="388"/>
      <c r="J140" s="388"/>
      <c r="K140" s="389"/>
      <c r="L140" s="399">
        <v>128.2</v>
      </c>
      <c r="M140" s="485"/>
    </row>
    <row r="141" spans="1:27" s="272" customFormat="1" ht="12.75" customHeight="1">
      <c r="A141" s="372"/>
      <c r="B141" s="390"/>
      <c r="C141" s="390"/>
      <c r="D141" s="390"/>
      <c r="E141" s="471"/>
      <c r="F141" s="387"/>
      <c r="G141" s="390"/>
      <c r="H141" s="390"/>
      <c r="I141" s="390"/>
      <c r="J141" s="390"/>
      <c r="K141" s="391"/>
      <c r="L141" s="397"/>
      <c r="M141" s="486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2010ж.қараша</v>
      </c>
      <c r="K144" s="22" t="str">
        <f>K73</f>
        <v>ҚР Ұлттық Банкі</v>
      </c>
    </row>
    <row r="145" spans="1:12" ht="12.75">
      <c r="A145" s="1"/>
      <c r="C145" s="453" t="str">
        <f>C74</f>
        <v>Қазақстан экономикасына ақпараттық-талдамалық шолу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56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94" t="s">
        <v>57</v>
      </c>
      <c r="B152" s="495"/>
      <c r="C152" s="495"/>
      <c r="D152" s="495"/>
      <c r="E152" s="49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95"/>
      <c r="B153" s="495"/>
      <c r="C153" s="495"/>
      <c r="D153" s="495"/>
      <c r="E153" s="49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95"/>
      <c r="B154" s="495"/>
      <c r="C154" s="495"/>
      <c r="D154" s="495"/>
      <c r="E154" s="49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95"/>
      <c r="B155" s="495"/>
      <c r="C155" s="495"/>
      <c r="D155" s="495"/>
      <c r="E155" s="49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96"/>
      <c r="B156" s="496"/>
      <c r="C156" s="496"/>
      <c r="D156" s="496"/>
      <c r="E156" s="49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455" t="s">
        <v>117</v>
      </c>
      <c r="B157" s="455"/>
      <c r="C157" s="455"/>
      <c r="D157" s="455"/>
      <c r="E157" s="45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55"/>
      <c r="B158" s="455"/>
      <c r="C158" s="455"/>
      <c r="D158" s="455"/>
      <c r="E158" s="45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55"/>
      <c r="B159" s="455"/>
      <c r="C159" s="455"/>
      <c r="D159" s="455"/>
      <c r="E159" s="45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55"/>
      <c r="B160" s="455"/>
      <c r="C160" s="455"/>
      <c r="D160" s="455"/>
      <c r="E160" s="45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 customHeight="1">
      <c r="A161" s="434" t="s">
        <v>118</v>
      </c>
      <c r="B161" s="434"/>
      <c r="C161" s="434"/>
      <c r="D161" s="434"/>
      <c r="E161" s="434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34"/>
      <c r="B162" s="434"/>
      <c r="C162" s="434"/>
      <c r="D162" s="434"/>
      <c r="E162" s="434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34"/>
      <c r="B163" s="434"/>
      <c r="C163" s="434"/>
      <c r="D163" s="434"/>
      <c r="E163" s="434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34"/>
      <c r="B164" s="434"/>
      <c r="C164" s="434"/>
      <c r="D164" s="434"/>
      <c r="E164" s="434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34"/>
      <c r="B165" s="434"/>
      <c r="C165" s="434"/>
      <c r="D165" s="434"/>
      <c r="E165" s="434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97"/>
      <c r="B166" s="497"/>
      <c r="C166" s="497"/>
      <c r="D166" s="497"/>
      <c r="E166" s="49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92"/>
      <c r="B167" s="493"/>
      <c r="C167" s="493"/>
      <c r="D167" s="493"/>
      <c r="E167" s="493"/>
      <c r="F167" s="493"/>
      <c r="G167" s="493"/>
      <c r="H167" s="493"/>
      <c r="I167" s="493"/>
      <c r="J167" s="493"/>
      <c r="K167" s="493"/>
      <c r="L167" s="493"/>
      <c r="M167" s="493"/>
    </row>
    <row r="168" spans="1:13" ht="12.75" customHeight="1" hidden="1">
      <c r="A168" s="493"/>
      <c r="B168" s="493"/>
      <c r="C168" s="493"/>
      <c r="D168" s="493"/>
      <c r="E168" s="493"/>
      <c r="F168" s="493"/>
      <c r="G168" s="493"/>
      <c r="H168" s="493"/>
      <c r="I168" s="493"/>
      <c r="J168" s="493"/>
      <c r="K168" s="493"/>
      <c r="L168" s="493"/>
      <c r="M168" s="493"/>
    </row>
    <row r="169" spans="1:13" ht="12.75" customHeight="1" hidden="1">
      <c r="A169" s="493"/>
      <c r="B169" s="493"/>
      <c r="C169" s="493"/>
      <c r="D169" s="493"/>
      <c r="E169" s="493"/>
      <c r="F169" s="493"/>
      <c r="G169" s="493"/>
      <c r="H169" s="493"/>
      <c r="I169" s="493"/>
      <c r="J169" s="493"/>
      <c r="K169" s="493"/>
      <c r="L169" s="493"/>
      <c r="M169" s="493"/>
    </row>
    <row r="170" spans="1:13" ht="12.75" customHeight="1" hidden="1">
      <c r="A170" s="493"/>
      <c r="B170" s="493"/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</row>
    <row r="171" spans="1:13" ht="12.75" hidden="1">
      <c r="A171" s="493"/>
      <c r="B171" s="493"/>
      <c r="C171" s="493"/>
      <c r="D171" s="493"/>
      <c r="E171" s="493"/>
      <c r="F171" s="493"/>
      <c r="G171" s="493"/>
      <c r="H171" s="493"/>
      <c r="I171" s="493"/>
      <c r="J171" s="493"/>
      <c r="K171" s="493"/>
      <c r="L171" s="493"/>
      <c r="M171" s="493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55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89" t="s">
        <v>120</v>
      </c>
      <c r="B177" s="490"/>
      <c r="C177" s="490"/>
      <c r="D177" s="490"/>
      <c r="E177" s="490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90"/>
      <c r="B178" s="490"/>
      <c r="C178" s="490"/>
      <c r="D178" s="490"/>
      <c r="E178" s="490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90"/>
      <c r="B179" s="490"/>
      <c r="C179" s="490"/>
      <c r="D179" s="490"/>
      <c r="E179" s="490"/>
      <c r="F179" s="59"/>
      <c r="G179" s="59"/>
      <c r="H179" s="59"/>
      <c r="I179" s="59"/>
      <c r="J179" s="59"/>
      <c r="K179" s="59"/>
      <c r="L179" s="59"/>
      <c r="M179" s="59"/>
    </row>
    <row r="180" spans="1:13" ht="4.5" customHeight="1">
      <c r="A180" s="490"/>
      <c r="B180" s="490"/>
      <c r="C180" s="490"/>
      <c r="D180" s="490"/>
      <c r="E180" s="490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 customHeight="1">
      <c r="A182" s="428" t="s">
        <v>119</v>
      </c>
      <c r="B182" s="428"/>
      <c r="C182" s="428"/>
      <c r="D182" s="428"/>
      <c r="E182" s="428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28"/>
      <c r="B183" s="428"/>
      <c r="C183" s="428"/>
      <c r="D183" s="428"/>
      <c r="E183" s="428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28"/>
      <c r="B184" s="428"/>
      <c r="C184" s="428"/>
      <c r="D184" s="428"/>
      <c r="E184" s="428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28"/>
      <c r="B185" s="428"/>
      <c r="C185" s="428"/>
      <c r="D185" s="428"/>
      <c r="E185" s="428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429"/>
      <c r="B186" s="429"/>
      <c r="C186" s="429"/>
      <c r="D186" s="429"/>
      <c r="E186" s="429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 customHeight="1">
      <c r="A187" s="428" t="s">
        <v>121</v>
      </c>
      <c r="B187" s="428"/>
      <c r="C187" s="428"/>
      <c r="D187" s="428"/>
      <c r="E187" s="428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28"/>
      <c r="B188" s="428"/>
      <c r="C188" s="428"/>
      <c r="D188" s="428"/>
      <c r="E188" s="428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28"/>
      <c r="B189" s="428"/>
      <c r="C189" s="428"/>
      <c r="D189" s="428"/>
      <c r="E189" s="428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28"/>
      <c r="B190" s="428"/>
      <c r="C190" s="428"/>
      <c r="D190" s="428"/>
      <c r="E190" s="428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28"/>
      <c r="B191" s="428"/>
      <c r="C191" s="428"/>
      <c r="D191" s="428"/>
      <c r="E191" s="428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28"/>
      <c r="B192" s="428"/>
      <c r="C192" s="428"/>
      <c r="D192" s="428"/>
      <c r="E192" s="428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28"/>
      <c r="B193" s="428"/>
      <c r="C193" s="428"/>
      <c r="D193" s="428"/>
      <c r="E193" s="428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53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505" t="s">
        <v>122</v>
      </c>
      <c r="B201" s="506"/>
      <c r="C201" s="506"/>
      <c r="D201" s="506"/>
      <c r="E201" s="506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507"/>
      <c r="B202" s="507"/>
      <c r="C202" s="507"/>
      <c r="D202" s="507"/>
      <c r="E202" s="507"/>
      <c r="F202" s="179"/>
      <c r="G202" s="179"/>
      <c r="H202" s="179"/>
      <c r="I202" s="179"/>
      <c r="J202" s="179"/>
      <c r="K202" s="179"/>
      <c r="L202" s="180"/>
      <c r="M202" s="180"/>
    </row>
    <row r="203" spans="1:13" ht="12.75" customHeight="1">
      <c r="A203" s="507"/>
      <c r="B203" s="507"/>
      <c r="C203" s="507"/>
      <c r="D203" s="507"/>
      <c r="E203" s="507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98" t="s">
        <v>123</v>
      </c>
      <c r="B204" s="499"/>
      <c r="C204" s="499"/>
      <c r="D204" s="499"/>
      <c r="E204" s="499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99"/>
      <c r="B205" s="499"/>
      <c r="C205" s="499"/>
      <c r="D205" s="499"/>
      <c r="E205" s="499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99"/>
      <c r="B206" s="499"/>
      <c r="C206" s="499"/>
      <c r="D206" s="499"/>
      <c r="E206" s="499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99"/>
      <c r="B207" s="499"/>
      <c r="C207" s="499"/>
      <c r="D207" s="499"/>
      <c r="E207" s="499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500"/>
      <c r="B208" s="500"/>
      <c r="C208" s="500"/>
      <c r="D208" s="500"/>
      <c r="E208" s="50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0"/>
      <c r="B209" s="460"/>
      <c r="C209" s="460"/>
      <c r="D209" s="460"/>
      <c r="E209" s="460"/>
      <c r="F209" s="179"/>
      <c r="G209" s="179"/>
      <c r="H209" s="179"/>
      <c r="I209" s="179"/>
      <c r="J209" s="179"/>
      <c r="K209" s="179"/>
      <c r="L209" s="180"/>
      <c r="M209" s="180"/>
    </row>
    <row r="210" spans="1:13" ht="12.75">
      <c r="A210" s="460"/>
      <c r="B210" s="460"/>
      <c r="C210" s="460"/>
      <c r="D210" s="460"/>
      <c r="E210" s="460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215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215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2:13" ht="12.75"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126" t="s">
        <v>58</v>
      </c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2010ж.қараша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456" t="str">
        <f>C145</f>
        <v>Қазақстан экономикасына ақпараттық-талдамалық шолу</v>
      </c>
      <c r="D226" s="456"/>
      <c r="E226" s="456"/>
      <c r="F226" s="456"/>
      <c r="G226" s="456"/>
      <c r="H226" s="456"/>
      <c r="I226" s="456"/>
      <c r="J226" s="456"/>
      <c r="K226" s="456"/>
      <c r="L226" s="456"/>
      <c r="M226" s="309"/>
    </row>
    <row r="227" spans="1:13" ht="12.75" customHeight="1" thickBot="1">
      <c r="A227" s="173"/>
      <c r="B227" s="174"/>
      <c r="C227" s="457"/>
      <c r="D227" s="457"/>
      <c r="E227" s="457"/>
      <c r="F227" s="457"/>
      <c r="G227" s="457"/>
      <c r="H227" s="457"/>
      <c r="I227" s="457"/>
      <c r="J227" s="457"/>
      <c r="K227" s="457"/>
      <c r="L227" s="457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531" t="s">
        <v>124</v>
      </c>
      <c r="B230" s="532"/>
      <c r="C230" s="532"/>
      <c r="D230" s="532"/>
      <c r="E230" s="532"/>
      <c r="F230" s="532"/>
      <c r="G230" s="532"/>
      <c r="H230" s="532"/>
      <c r="I230" s="532"/>
      <c r="J230" s="532"/>
      <c r="K230" s="532"/>
      <c r="L230" s="532"/>
      <c r="M230" s="532"/>
    </row>
    <row r="231" spans="1:13" ht="18.75" customHeight="1">
      <c r="A231" s="312" t="s">
        <v>125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501" t="s">
        <v>126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</row>
    <row r="233" spans="1:13" ht="12.75" customHeight="1">
      <c r="A233" s="502"/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</row>
    <row r="234" spans="1:13" ht="12.75">
      <c r="A234" s="503"/>
      <c r="B234" s="503"/>
      <c r="C234" s="503"/>
      <c r="D234" s="503"/>
      <c r="E234" s="503"/>
      <c r="F234" s="503"/>
      <c r="G234" s="503"/>
      <c r="H234" s="503"/>
      <c r="I234" s="503"/>
      <c r="J234" s="503"/>
      <c r="K234" s="503"/>
      <c r="L234" s="503"/>
      <c r="M234" s="503"/>
    </row>
    <row r="235" spans="1:13" ht="12.75">
      <c r="A235" s="504"/>
      <c r="B235" s="504"/>
      <c r="C235" s="504"/>
      <c r="D235" s="504"/>
      <c r="E235" s="504"/>
      <c r="F235" s="504"/>
      <c r="G235" s="504"/>
      <c r="H235" s="504"/>
      <c r="I235" s="504"/>
      <c r="J235" s="504"/>
      <c r="K235" s="504"/>
      <c r="L235" s="504"/>
      <c r="M235" s="504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127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428" t="s">
        <v>128</v>
      </c>
      <c r="B240" s="428"/>
      <c r="C240" s="428"/>
      <c r="D240" s="428"/>
      <c r="E240" s="428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28"/>
      <c r="B241" s="428"/>
      <c r="C241" s="428"/>
      <c r="D241" s="428"/>
      <c r="E241" s="428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28"/>
      <c r="B242" s="428"/>
      <c r="C242" s="428"/>
      <c r="D242" s="428"/>
      <c r="E242" s="428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28"/>
      <c r="B243" s="428"/>
      <c r="C243" s="428"/>
      <c r="D243" s="428"/>
      <c r="E243" s="428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09" t="s">
        <v>393</v>
      </c>
      <c r="B244" s="509"/>
      <c r="C244" s="509"/>
      <c r="D244" s="509"/>
      <c r="E244" s="509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09"/>
      <c r="B245" s="509"/>
      <c r="C245" s="509"/>
      <c r="D245" s="509"/>
      <c r="E245" s="509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09"/>
      <c r="B246" s="509"/>
      <c r="C246" s="509"/>
      <c r="D246" s="509"/>
      <c r="E246" s="509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509"/>
      <c r="B247" s="509"/>
      <c r="C247" s="509"/>
      <c r="D247" s="509"/>
      <c r="E247" s="509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09"/>
      <c r="B248" s="509"/>
      <c r="C248" s="509"/>
      <c r="D248" s="509"/>
      <c r="E248" s="509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09"/>
      <c r="B249" s="509"/>
      <c r="C249" s="509"/>
      <c r="D249" s="509"/>
      <c r="E249" s="509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09"/>
      <c r="B250" s="509"/>
      <c r="C250" s="509"/>
      <c r="D250" s="509"/>
      <c r="E250" s="509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29"/>
      <c r="B251" s="429"/>
      <c r="C251" s="429"/>
      <c r="D251" s="429"/>
      <c r="E251" s="429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29"/>
      <c r="B252" s="429"/>
      <c r="C252" s="429"/>
      <c r="D252" s="429"/>
      <c r="E252" s="429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29"/>
      <c r="B253" s="429"/>
      <c r="C253" s="429"/>
      <c r="D253" s="429"/>
      <c r="E253" s="429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10"/>
      <c r="B254" s="510"/>
      <c r="C254" s="510"/>
      <c r="D254" s="510"/>
      <c r="E254" s="510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129</v>
      </c>
      <c r="B255" s="155"/>
      <c r="C255" s="155"/>
      <c r="D255" s="155"/>
      <c r="E255" s="155"/>
      <c r="F255" s="155"/>
      <c r="G255" s="155"/>
      <c r="H255" s="155"/>
      <c r="I255" s="155"/>
      <c r="J255" s="123"/>
      <c r="K255" s="123"/>
      <c r="L255" s="123"/>
      <c r="M255" s="155"/>
    </row>
    <row r="256" spans="1:13" ht="18" customHeight="1">
      <c r="A256" s="502" t="s">
        <v>130</v>
      </c>
      <c r="B256" s="502"/>
      <c r="C256" s="502"/>
      <c r="D256" s="502"/>
      <c r="E256" s="502"/>
      <c r="F256" s="502"/>
      <c r="G256" s="502"/>
      <c r="H256" s="502"/>
      <c r="I256" s="502"/>
      <c r="J256" s="502"/>
      <c r="K256" s="502"/>
      <c r="L256" s="502"/>
      <c r="M256" s="502"/>
    </row>
    <row r="257" spans="1:13" ht="12.75" customHeight="1">
      <c r="A257" s="502"/>
      <c r="B257" s="502"/>
      <c r="C257" s="502"/>
      <c r="D257" s="502"/>
      <c r="E257" s="502"/>
      <c r="F257" s="502"/>
      <c r="G257" s="502"/>
      <c r="H257" s="502"/>
      <c r="I257" s="502"/>
      <c r="J257" s="502"/>
      <c r="K257" s="502"/>
      <c r="L257" s="502"/>
      <c r="M257" s="502"/>
    </row>
    <row r="258" spans="1:13" ht="12.75">
      <c r="A258" s="502"/>
      <c r="B258" s="502"/>
      <c r="C258" s="502"/>
      <c r="D258" s="502"/>
      <c r="E258" s="502"/>
      <c r="F258" s="502"/>
      <c r="G258" s="502"/>
      <c r="H258" s="502"/>
      <c r="I258" s="502"/>
      <c r="J258" s="502"/>
      <c r="K258" s="502"/>
      <c r="L258" s="502"/>
      <c r="M258" s="502"/>
    </row>
    <row r="259" spans="1:13" ht="18" customHeight="1">
      <c r="A259" s="508"/>
      <c r="B259" s="508"/>
      <c r="C259" s="508"/>
      <c r="D259" s="508"/>
      <c r="E259" s="508"/>
      <c r="F259" s="508"/>
      <c r="G259" s="508"/>
      <c r="H259" s="508"/>
      <c r="I259" s="508"/>
      <c r="J259" s="508"/>
      <c r="K259" s="508"/>
      <c r="L259" s="508"/>
      <c r="M259" s="508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132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6"/>
      <c r="P262" s="23"/>
      <c r="Q262" s="23"/>
      <c r="R262" s="23"/>
      <c r="S262" s="23"/>
    </row>
    <row r="263" spans="1:19" ht="12.75">
      <c r="A263" s="292" t="s">
        <v>131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28" t="s">
        <v>392</v>
      </c>
      <c r="B264" s="428"/>
      <c r="C264" s="428"/>
      <c r="D264" s="428"/>
      <c r="E264" s="428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28"/>
      <c r="B265" s="428"/>
      <c r="C265" s="428"/>
      <c r="D265" s="428"/>
      <c r="E265" s="428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28"/>
      <c r="B266" s="428"/>
      <c r="C266" s="428"/>
      <c r="D266" s="428"/>
      <c r="E266" s="428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28"/>
      <c r="B267" s="428"/>
      <c r="C267" s="428"/>
      <c r="D267" s="428"/>
      <c r="E267" s="428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28"/>
      <c r="B268" s="428"/>
      <c r="C268" s="428"/>
      <c r="D268" s="428"/>
      <c r="E268" s="428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28"/>
      <c r="B269" s="428"/>
      <c r="C269" s="428"/>
      <c r="D269" s="428"/>
      <c r="E269" s="428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28"/>
      <c r="B270" s="428"/>
      <c r="C270" s="428"/>
      <c r="D270" s="428"/>
      <c r="E270" s="428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6.75" customHeight="1">
      <c r="A271" s="428"/>
      <c r="B271" s="428"/>
      <c r="C271" s="428"/>
      <c r="D271" s="428"/>
      <c r="E271" s="428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511" t="s">
        <v>391</v>
      </c>
      <c r="B272" s="511"/>
      <c r="C272" s="511"/>
      <c r="D272" s="511"/>
      <c r="E272" s="51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511"/>
      <c r="B273" s="511"/>
      <c r="C273" s="511"/>
      <c r="D273" s="511"/>
      <c r="E273" s="51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511"/>
      <c r="B274" s="511"/>
      <c r="C274" s="511"/>
      <c r="D274" s="511"/>
      <c r="E274" s="51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511"/>
      <c r="B275" s="511"/>
      <c r="C275" s="511"/>
      <c r="D275" s="511"/>
      <c r="E275" s="51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511"/>
      <c r="B276" s="511"/>
      <c r="C276" s="511"/>
      <c r="D276" s="511"/>
      <c r="E276" s="51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512"/>
      <c r="B277" s="512"/>
      <c r="C277" s="512"/>
      <c r="D277" s="512"/>
      <c r="E277" s="51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133</v>
      </c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</row>
    <row r="279" spans="1:13" ht="18" customHeight="1">
      <c r="A279" s="498" t="s">
        <v>134</v>
      </c>
      <c r="B279" s="502"/>
      <c r="C279" s="502"/>
      <c r="D279" s="502"/>
      <c r="E279" s="502"/>
      <c r="F279" s="502"/>
      <c r="G279" s="502"/>
      <c r="H279" s="502"/>
      <c r="I279" s="502"/>
      <c r="J279" s="502"/>
      <c r="K279" s="502"/>
      <c r="L279" s="502"/>
      <c r="M279" s="502"/>
    </row>
    <row r="280" spans="1:13" ht="12.75">
      <c r="A280" s="502"/>
      <c r="B280" s="502"/>
      <c r="C280" s="502"/>
      <c r="D280" s="502"/>
      <c r="E280" s="502"/>
      <c r="F280" s="502"/>
      <c r="G280" s="502"/>
      <c r="H280" s="502"/>
      <c r="I280" s="502"/>
      <c r="J280" s="502"/>
      <c r="K280" s="502"/>
      <c r="L280" s="502"/>
      <c r="M280" s="502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7"/>
      <c r="B282" s="318"/>
      <c r="C282" s="318"/>
      <c r="D282" s="318"/>
      <c r="E282" s="319"/>
      <c r="F282" s="319"/>
      <c r="G282" s="319"/>
      <c r="H282" s="319"/>
      <c r="I282" s="319"/>
      <c r="J282" s="319"/>
      <c r="K282" s="319"/>
      <c r="L282" s="319"/>
      <c r="M282" s="320"/>
    </row>
    <row r="283" spans="1:13" ht="15">
      <c r="A283" s="65" t="s">
        <v>135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 customHeight="1">
      <c r="A285" s="504" t="s">
        <v>137</v>
      </c>
      <c r="B285" s="504"/>
      <c r="C285" s="504"/>
      <c r="D285" s="504"/>
      <c r="E285" s="504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504"/>
      <c r="B286" s="504"/>
      <c r="C286" s="504"/>
      <c r="D286" s="504"/>
      <c r="E286" s="504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504"/>
      <c r="B287" s="504"/>
      <c r="C287" s="504"/>
      <c r="D287" s="504"/>
      <c r="E287" s="504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504"/>
      <c r="B288" s="504"/>
      <c r="C288" s="504"/>
      <c r="D288" s="504"/>
      <c r="E288" s="504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504"/>
      <c r="B289" s="504"/>
      <c r="C289" s="504"/>
      <c r="D289" s="504"/>
      <c r="E289" s="504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25.5" customHeight="1">
      <c r="A290" s="504"/>
      <c r="B290" s="504"/>
      <c r="C290" s="504"/>
      <c r="D290" s="504"/>
      <c r="E290" s="504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 customHeight="1">
      <c r="A291" s="428" t="s">
        <v>136</v>
      </c>
      <c r="B291" s="428"/>
      <c r="C291" s="428"/>
      <c r="D291" s="428"/>
      <c r="E291" s="428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428"/>
      <c r="B292" s="428"/>
      <c r="C292" s="428"/>
      <c r="D292" s="428"/>
      <c r="E292" s="428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428"/>
      <c r="B293" s="428"/>
      <c r="C293" s="428"/>
      <c r="D293" s="428"/>
      <c r="E293" s="428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428"/>
      <c r="B294" s="428"/>
      <c r="C294" s="428"/>
      <c r="D294" s="428"/>
      <c r="E294" s="428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429"/>
      <c r="B295" s="429"/>
      <c r="C295" s="429"/>
      <c r="D295" s="429"/>
      <c r="E295" s="429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530" t="s">
        <v>394</v>
      </c>
      <c r="B296" s="500"/>
      <c r="C296" s="500"/>
      <c r="D296" s="500"/>
      <c r="E296" s="50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500"/>
      <c r="B297" s="500"/>
      <c r="C297" s="500"/>
      <c r="D297" s="500"/>
      <c r="E297" s="50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2">
        <v>4</v>
      </c>
    </row>
    <row r="300" spans="1:11" ht="12.75">
      <c r="A300" s="1"/>
      <c r="C300" s="22" t="str">
        <f>C225</f>
        <v>2010ж.қараша</v>
      </c>
      <c r="K300" s="22" t="str">
        <f>K144</f>
        <v>ҚР Ұлттық Банкі</v>
      </c>
    </row>
    <row r="301" spans="1:12" ht="12.75">
      <c r="A301" s="1"/>
      <c r="C301" s="453" t="str">
        <f>C226</f>
        <v>Қазақстан экономикасына ақпараттық-талдамалық шолу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33"/>
      <c r="B305" s="534"/>
      <c r="C305" s="534"/>
      <c r="D305" s="534"/>
      <c r="E305" s="534"/>
      <c r="F305" s="534"/>
      <c r="G305" s="534"/>
      <c r="H305" s="534"/>
      <c r="I305" s="534"/>
      <c r="J305" s="534"/>
      <c r="K305" s="534"/>
      <c r="L305" s="534"/>
      <c r="M305" s="534"/>
    </row>
    <row r="306" spans="1:13" s="16" customFormat="1" ht="13.5" customHeight="1">
      <c r="A306" s="534"/>
      <c r="B306" s="534"/>
      <c r="C306" s="534"/>
      <c r="D306" s="534"/>
      <c r="E306" s="534"/>
      <c r="F306" s="534"/>
      <c r="G306" s="534"/>
      <c r="H306" s="534"/>
      <c r="I306" s="534"/>
      <c r="J306" s="534"/>
      <c r="K306" s="534"/>
      <c r="L306" s="534"/>
      <c r="M306" s="534"/>
    </row>
    <row r="307" spans="1:13" s="16" customFormat="1" ht="0.75" customHeight="1">
      <c r="A307" s="534"/>
      <c r="B307" s="534"/>
      <c r="C307" s="534"/>
      <c r="D307" s="534"/>
      <c r="E307" s="534"/>
      <c r="F307" s="534"/>
      <c r="G307" s="534"/>
      <c r="H307" s="534"/>
      <c r="I307" s="534"/>
      <c r="J307" s="534"/>
      <c r="K307" s="534"/>
      <c r="L307" s="534"/>
      <c r="M307" s="534"/>
    </row>
    <row r="308" spans="1:13" s="16" customFormat="1" ht="15" customHeight="1" hidden="1">
      <c r="A308" s="535"/>
      <c r="B308" s="535"/>
      <c r="C308" s="535"/>
      <c r="D308" s="535"/>
      <c r="E308" s="535"/>
      <c r="F308" s="535"/>
      <c r="G308" s="535"/>
      <c r="H308" s="535"/>
      <c r="I308" s="535"/>
      <c r="J308" s="535"/>
      <c r="K308" s="535"/>
      <c r="L308" s="535"/>
      <c r="M308" s="535"/>
    </row>
    <row r="309" spans="1:13" s="16" customFormat="1" ht="12" customHeight="1">
      <c r="A309" s="439"/>
      <c r="B309" s="439"/>
      <c r="C309" s="439"/>
      <c r="D309" s="439"/>
      <c r="E309" s="439"/>
      <c r="F309" s="439"/>
      <c r="G309" s="439"/>
      <c r="H309" s="439"/>
      <c r="I309" s="439"/>
      <c r="J309" s="439"/>
      <c r="K309" s="439"/>
      <c r="L309" s="439"/>
      <c r="M309" s="439"/>
    </row>
    <row r="310" spans="1:13" s="16" customFormat="1" ht="6" customHeight="1">
      <c r="A310" s="439"/>
      <c r="B310" s="439"/>
      <c r="C310" s="439"/>
      <c r="D310" s="439"/>
      <c r="E310" s="439"/>
      <c r="F310" s="439"/>
      <c r="G310" s="439"/>
      <c r="H310" s="439"/>
      <c r="I310" s="439"/>
      <c r="J310" s="439"/>
      <c r="K310" s="439"/>
      <c r="L310" s="439"/>
      <c r="M310" s="439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349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98</v>
      </c>
      <c r="E313" s="64"/>
    </row>
    <row r="314" s="16" customFormat="1" ht="12.75"/>
    <row r="315" spans="1:5" s="16" customFormat="1" ht="12.75" customHeight="1">
      <c r="A315" s="435" t="s">
        <v>395</v>
      </c>
      <c r="B315" s="447"/>
      <c r="C315" s="447"/>
      <c r="D315" s="447"/>
      <c r="E315" s="447"/>
    </row>
    <row r="316" spans="1:5" s="16" customFormat="1" ht="12.75">
      <c r="A316" s="447"/>
      <c r="B316" s="447"/>
      <c r="C316" s="447"/>
      <c r="D316" s="447"/>
      <c r="E316" s="447"/>
    </row>
    <row r="317" spans="1:5" s="16" customFormat="1" ht="12.75">
      <c r="A317" s="529"/>
      <c r="B317" s="529"/>
      <c r="C317" s="529"/>
      <c r="D317" s="529"/>
      <c r="E317" s="529"/>
    </row>
    <row r="318" spans="1:5" s="16" customFormat="1" ht="12.75">
      <c r="A318" s="429"/>
      <c r="B318" s="429"/>
      <c r="C318" s="429"/>
      <c r="D318" s="429"/>
      <c r="E318" s="429"/>
    </row>
    <row r="319" spans="1:20" s="16" customFormat="1" ht="12.75" customHeight="1">
      <c r="A319" s="527" t="s">
        <v>100</v>
      </c>
      <c r="B319" s="527"/>
      <c r="C319" s="527"/>
      <c r="D319" s="527"/>
      <c r="E319" s="527"/>
      <c r="O319" s="156"/>
      <c r="P319" s="189"/>
      <c r="Q319" s="189"/>
      <c r="R319" s="189"/>
      <c r="S319" s="189"/>
      <c r="T319" s="189"/>
    </row>
    <row r="320" spans="1:20" s="16" customFormat="1" ht="12.75">
      <c r="A320" s="527"/>
      <c r="B320" s="527"/>
      <c r="C320" s="527"/>
      <c r="D320" s="527"/>
      <c r="E320" s="527"/>
      <c r="O320" s="63"/>
      <c r="P320" s="189"/>
      <c r="Q320" s="189"/>
      <c r="R320" s="189"/>
      <c r="S320" s="189"/>
      <c r="T320" s="189"/>
    </row>
    <row r="321" spans="1:20" s="16" customFormat="1" ht="12.75">
      <c r="A321" s="527"/>
      <c r="B321" s="527"/>
      <c r="C321" s="527"/>
      <c r="D321" s="527"/>
      <c r="E321" s="527"/>
      <c r="O321" s="63"/>
      <c r="P321" s="189"/>
      <c r="Q321" s="189"/>
      <c r="R321" s="189"/>
      <c r="S321" s="189"/>
      <c r="T321" s="189"/>
    </row>
    <row r="322" spans="1:20" s="16" customFormat="1" ht="12.75">
      <c r="A322" s="508"/>
      <c r="B322" s="508"/>
      <c r="C322" s="508"/>
      <c r="D322" s="508"/>
      <c r="E322" s="508"/>
      <c r="O322" s="63"/>
      <c r="P322" s="189"/>
      <c r="Q322" s="189"/>
      <c r="R322" s="189"/>
      <c r="S322" s="189"/>
      <c r="T322" s="189"/>
    </row>
    <row r="323" spans="1:20" s="16" customFormat="1" ht="12.75" customHeight="1">
      <c r="A323" s="528" t="s">
        <v>99</v>
      </c>
      <c r="B323" s="528"/>
      <c r="C323" s="528"/>
      <c r="D323" s="528"/>
      <c r="E323" s="528"/>
      <c r="O323" s="63"/>
      <c r="P323" s="190"/>
      <c r="Q323" s="190"/>
      <c r="R323" s="190"/>
      <c r="S323" s="190"/>
      <c r="T323" s="190"/>
    </row>
    <row r="324" spans="1:19" s="16" customFormat="1" ht="12.75">
      <c r="A324" s="528"/>
      <c r="B324" s="528"/>
      <c r="C324" s="528"/>
      <c r="D324" s="528"/>
      <c r="E324" s="528"/>
      <c r="O324" s="63"/>
      <c r="P324" s="63"/>
      <c r="Q324" s="63"/>
      <c r="R324" s="63"/>
      <c r="S324" s="63"/>
    </row>
    <row r="325" spans="1:19" s="16" customFormat="1" ht="12.75">
      <c r="A325" s="528"/>
      <c r="B325" s="528"/>
      <c r="C325" s="528"/>
      <c r="D325" s="528"/>
      <c r="E325" s="528"/>
      <c r="O325" s="63"/>
      <c r="P325" s="63"/>
      <c r="Q325" s="63"/>
      <c r="R325" s="63"/>
      <c r="S325" s="63"/>
    </row>
    <row r="326" spans="1:5" s="16" customFormat="1" ht="12.75">
      <c r="A326" s="528"/>
      <c r="B326" s="528"/>
      <c r="C326" s="528"/>
      <c r="D326" s="528"/>
      <c r="E326" s="528"/>
    </row>
    <row r="327" spans="1:5" s="16" customFormat="1" ht="12.75">
      <c r="A327" s="528"/>
      <c r="B327" s="528"/>
      <c r="C327" s="528"/>
      <c r="D327" s="528"/>
      <c r="E327" s="528"/>
    </row>
    <row r="328" spans="1:13" s="16" customFormat="1" ht="18.75">
      <c r="A328" s="284" t="s">
        <v>101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193</v>
      </c>
      <c r="C330" s="165" t="s">
        <v>307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35" t="s">
        <v>102</v>
      </c>
      <c r="B332" s="436"/>
      <c r="C332" s="436"/>
      <c r="D332" s="436"/>
      <c r="E332" s="436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36"/>
      <c r="B333" s="436"/>
      <c r="C333" s="436"/>
      <c r="D333" s="436"/>
      <c r="E333" s="436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522"/>
      <c r="B334" s="522"/>
      <c r="C334" s="522"/>
      <c r="D334" s="522"/>
      <c r="E334" s="522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49" t="s">
        <v>103</v>
      </c>
      <c r="B335" s="449"/>
      <c r="C335" s="449"/>
      <c r="D335" s="449"/>
      <c r="E335" s="449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49"/>
      <c r="B336" s="449"/>
      <c r="C336" s="449"/>
      <c r="D336" s="449"/>
      <c r="E336" s="449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49"/>
      <c r="B337" s="449"/>
      <c r="C337" s="449"/>
      <c r="D337" s="449"/>
      <c r="E337" s="449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49"/>
      <c r="B338" s="449"/>
      <c r="C338" s="449"/>
      <c r="D338" s="449"/>
      <c r="E338" s="449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49"/>
      <c r="B339" s="449"/>
      <c r="C339" s="449"/>
      <c r="D339" s="449"/>
      <c r="E339" s="449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49"/>
      <c r="B340" s="449"/>
      <c r="C340" s="449"/>
      <c r="D340" s="449"/>
      <c r="E340" s="449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49"/>
      <c r="B341" s="449"/>
      <c r="C341" s="449"/>
      <c r="D341" s="449"/>
      <c r="E341" s="449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50"/>
      <c r="B342" s="450"/>
      <c r="C342" s="450"/>
      <c r="D342" s="450"/>
      <c r="E342" s="450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94" t="s">
        <v>104</v>
      </c>
      <c r="B344" s="523"/>
      <c r="C344" s="523"/>
      <c r="D344" s="523"/>
      <c r="E344" s="523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523"/>
      <c r="B345" s="523"/>
      <c r="C345" s="523"/>
      <c r="D345" s="523"/>
      <c r="E345" s="523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523"/>
      <c r="B346" s="523"/>
      <c r="C346" s="523"/>
      <c r="D346" s="523"/>
      <c r="E346" s="523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523"/>
      <c r="B347" s="523"/>
      <c r="C347" s="523"/>
      <c r="D347" s="523"/>
      <c r="E347" s="523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55" t="s">
        <v>105</v>
      </c>
      <c r="B348" s="523"/>
      <c r="C348" s="523"/>
      <c r="D348" s="523"/>
      <c r="E348" s="523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523"/>
      <c r="B349" s="523"/>
      <c r="C349" s="523"/>
      <c r="D349" s="523"/>
      <c r="E349" s="523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523"/>
      <c r="B350" s="523"/>
      <c r="C350" s="523"/>
      <c r="D350" s="523"/>
      <c r="E350" s="523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523"/>
      <c r="B351" s="523"/>
      <c r="C351" s="523"/>
      <c r="D351" s="523"/>
      <c r="E351" s="523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523"/>
      <c r="B352" s="523"/>
      <c r="C352" s="523"/>
      <c r="D352" s="523"/>
      <c r="E352" s="523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523"/>
      <c r="B353" s="523"/>
      <c r="C353" s="523"/>
      <c r="D353" s="523"/>
      <c r="E353" s="523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523"/>
      <c r="B354" s="523"/>
      <c r="C354" s="523"/>
      <c r="D354" s="523"/>
      <c r="E354" s="523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523"/>
      <c r="B355" s="523"/>
      <c r="C355" s="523"/>
      <c r="D355" s="523"/>
      <c r="E355" s="523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523"/>
      <c r="B356" s="523"/>
      <c r="C356" s="523"/>
      <c r="D356" s="523"/>
      <c r="E356" s="523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0"/>
      <c r="G358" s="320"/>
      <c r="H358" s="320"/>
      <c r="I358" s="320"/>
      <c r="J358" s="320"/>
      <c r="K358" s="320"/>
      <c r="L358" s="320"/>
      <c r="M358" s="320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94" t="s">
        <v>106</v>
      </c>
      <c r="B360" s="494"/>
      <c r="C360" s="494"/>
      <c r="D360" s="494"/>
      <c r="E360" s="437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94"/>
      <c r="B361" s="494"/>
      <c r="C361" s="494"/>
      <c r="D361" s="494"/>
      <c r="E361" s="437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7"/>
      <c r="B362" s="437"/>
      <c r="C362" s="437"/>
      <c r="D362" s="437"/>
      <c r="E362" s="437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7"/>
      <c r="B363" s="437"/>
      <c r="C363" s="437"/>
      <c r="D363" s="437"/>
      <c r="E363" s="437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49" t="s">
        <v>138</v>
      </c>
      <c r="B364" s="521"/>
      <c r="C364" s="521"/>
      <c r="D364" s="521"/>
      <c r="E364" s="521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521"/>
      <c r="B365" s="521"/>
      <c r="C365" s="521"/>
      <c r="D365" s="521"/>
      <c r="E365" s="521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521"/>
      <c r="B366" s="521"/>
      <c r="C366" s="521"/>
      <c r="D366" s="521"/>
      <c r="E366" s="521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521"/>
      <c r="B367" s="521"/>
      <c r="C367" s="521"/>
      <c r="D367" s="521"/>
      <c r="E367" s="521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521"/>
      <c r="B368" s="521"/>
      <c r="C368" s="521"/>
      <c r="D368" s="521"/>
      <c r="E368" s="521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521"/>
      <c r="B369" s="521"/>
      <c r="C369" s="521"/>
      <c r="D369" s="521"/>
      <c r="E369" s="521"/>
      <c r="F369" s="167"/>
      <c r="G369" s="167"/>
      <c r="H369" s="167"/>
      <c r="I369" s="167"/>
      <c r="J369" s="167"/>
      <c r="K369" s="167"/>
      <c r="L369" s="167"/>
      <c r="M369" s="323"/>
    </row>
    <row r="370" spans="1:13" s="16" customFormat="1" ht="12.75">
      <c r="A370" s="521"/>
      <c r="B370" s="521"/>
      <c r="C370" s="521"/>
      <c r="D370" s="521"/>
      <c r="E370" s="521"/>
      <c r="F370" s="324"/>
      <c r="G370" s="320"/>
      <c r="H370" s="324"/>
      <c r="I370" s="324"/>
      <c r="J370" s="324"/>
      <c r="K370" s="324"/>
      <c r="L370" s="324"/>
      <c r="M370" s="324"/>
    </row>
    <row r="371" spans="1:13" ht="12.75">
      <c r="A371" s="521"/>
      <c r="B371" s="521"/>
      <c r="C371" s="521"/>
      <c r="D371" s="521"/>
      <c r="E371" s="521"/>
      <c r="F371" s="320"/>
      <c r="G371" s="324"/>
      <c r="H371" s="324"/>
      <c r="I371" s="324"/>
      <c r="J371" s="324"/>
      <c r="K371" s="324"/>
      <c r="L371" s="324"/>
      <c r="M371" s="324"/>
    </row>
    <row r="372" spans="1:13" ht="12.75">
      <c r="A372" s="521"/>
      <c r="B372" s="521"/>
      <c r="C372" s="521"/>
      <c r="D372" s="521"/>
      <c r="E372" s="521"/>
      <c r="F372" s="320"/>
      <c r="G372" s="320"/>
      <c r="H372" s="320"/>
      <c r="I372" s="320"/>
      <c r="J372" s="320"/>
      <c r="K372" s="320"/>
      <c r="L372" s="320"/>
      <c r="M372" s="320"/>
    </row>
    <row r="373" spans="1:13" ht="12.75">
      <c r="A373" s="521"/>
      <c r="B373" s="521"/>
      <c r="C373" s="521"/>
      <c r="D373" s="521"/>
      <c r="E373" s="521"/>
      <c r="F373" s="320"/>
      <c r="G373" s="320"/>
      <c r="H373" s="320"/>
      <c r="I373" s="320"/>
      <c r="J373" s="320"/>
      <c r="K373" s="320"/>
      <c r="L373" s="320"/>
      <c r="M373" s="320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5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2010ж.қараша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456" t="str">
        <f>C301</f>
        <v>Қазақстан экономикасына ақпараттық-талдамалық шолу</v>
      </c>
      <c r="D377" s="456"/>
      <c r="E377" s="456"/>
      <c r="F377" s="456"/>
      <c r="G377" s="456"/>
      <c r="H377" s="456"/>
      <c r="I377" s="456"/>
      <c r="J377" s="456"/>
      <c r="K377" s="456"/>
      <c r="L377" s="456"/>
      <c r="M377" s="309"/>
    </row>
    <row r="378" spans="1:13" ht="12.75" customHeight="1" thickBot="1">
      <c r="A378" s="173"/>
      <c r="B378" s="174"/>
      <c r="C378" s="457"/>
      <c r="D378" s="457"/>
      <c r="E378" s="457"/>
      <c r="F378" s="457"/>
      <c r="G378" s="457"/>
      <c r="H378" s="457"/>
      <c r="I378" s="457"/>
      <c r="J378" s="457"/>
      <c r="K378" s="457"/>
      <c r="L378" s="457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6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94" t="s">
        <v>107</v>
      </c>
      <c r="B382" s="494"/>
      <c r="C382" s="494"/>
      <c r="D382" s="494"/>
      <c r="E382" s="437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94"/>
      <c r="B383" s="494"/>
      <c r="C383" s="494"/>
      <c r="D383" s="494"/>
      <c r="E383" s="437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7"/>
      <c r="B384" s="437"/>
      <c r="C384" s="437"/>
      <c r="D384" s="437"/>
      <c r="E384" s="437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7"/>
      <c r="B385" s="437"/>
      <c r="C385" s="437"/>
      <c r="D385" s="437"/>
      <c r="E385" s="437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458"/>
      <c r="B386" s="458"/>
      <c r="C386" s="458"/>
      <c r="D386" s="458"/>
      <c r="E386" s="458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55" t="s">
        <v>108</v>
      </c>
      <c r="B387" s="455"/>
      <c r="C387" s="455"/>
      <c r="D387" s="455"/>
      <c r="E387" s="45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55"/>
      <c r="B388" s="455"/>
      <c r="C388" s="455"/>
      <c r="D388" s="455"/>
      <c r="E388" s="45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55"/>
      <c r="B389" s="455"/>
      <c r="C389" s="455"/>
      <c r="D389" s="455"/>
      <c r="E389" s="45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55"/>
      <c r="B390" s="455"/>
      <c r="C390" s="455"/>
      <c r="D390" s="455"/>
      <c r="E390" s="45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55"/>
      <c r="B391" s="455"/>
      <c r="C391" s="455"/>
      <c r="D391" s="455"/>
      <c r="E391" s="45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458"/>
      <c r="B392" s="458"/>
      <c r="C392" s="458"/>
      <c r="D392" s="458"/>
      <c r="E392" s="458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458"/>
      <c r="B393" s="458"/>
      <c r="C393" s="458"/>
      <c r="D393" s="458"/>
      <c r="E393" s="458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458"/>
      <c r="B394" s="458"/>
      <c r="C394" s="458"/>
      <c r="D394" s="458"/>
      <c r="E394" s="458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458"/>
      <c r="B395" s="458"/>
      <c r="C395" s="458"/>
      <c r="D395" s="458"/>
      <c r="E395" s="458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194</v>
      </c>
      <c r="C398" s="165" t="s">
        <v>303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35" t="s">
        <v>109</v>
      </c>
      <c r="B400" s="436"/>
      <c r="C400" s="436"/>
      <c r="D400" s="436"/>
      <c r="E400" s="436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36"/>
      <c r="B401" s="436"/>
      <c r="C401" s="436"/>
      <c r="D401" s="436"/>
      <c r="E401" s="436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36"/>
      <c r="B402" s="436"/>
      <c r="C402" s="436"/>
      <c r="D402" s="436"/>
      <c r="E402" s="436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55" t="s">
        <v>110</v>
      </c>
      <c r="B403" s="455"/>
      <c r="C403" s="455"/>
      <c r="D403" s="455"/>
      <c r="E403" s="45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55"/>
      <c r="B404" s="455"/>
      <c r="C404" s="455"/>
      <c r="D404" s="455"/>
      <c r="E404" s="45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55"/>
      <c r="B405" s="455"/>
      <c r="C405" s="455"/>
      <c r="D405" s="455"/>
      <c r="E405" s="45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524"/>
      <c r="B406" s="524"/>
      <c r="C406" s="524"/>
      <c r="D406" s="524"/>
      <c r="E406" s="524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524"/>
      <c r="B407" s="524"/>
      <c r="C407" s="524"/>
      <c r="D407" s="524"/>
      <c r="E407" s="524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524"/>
      <c r="B408" s="524"/>
      <c r="C408" s="524"/>
      <c r="D408" s="524"/>
      <c r="E408" s="524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524"/>
      <c r="B409" s="524"/>
      <c r="C409" s="524"/>
      <c r="D409" s="524"/>
      <c r="E409" s="524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524"/>
      <c r="B410" s="524"/>
      <c r="C410" s="524"/>
      <c r="D410" s="524"/>
      <c r="E410" s="524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458"/>
      <c r="B411" s="458"/>
      <c r="C411" s="458"/>
      <c r="D411" s="458"/>
      <c r="E411" s="458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143</v>
      </c>
      <c r="C413" s="165" t="s">
        <v>300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35" t="s">
        <v>111</v>
      </c>
      <c r="B415" s="436"/>
      <c r="C415" s="436"/>
      <c r="D415" s="436"/>
      <c r="E415" s="436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36"/>
      <c r="B416" s="436"/>
      <c r="C416" s="436"/>
      <c r="D416" s="436"/>
      <c r="E416" s="436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7"/>
      <c r="B417" s="437"/>
      <c r="C417" s="437"/>
      <c r="D417" s="437"/>
      <c r="E417" s="437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55" t="s">
        <v>112</v>
      </c>
      <c r="B418" s="455"/>
      <c r="C418" s="455"/>
      <c r="D418" s="455"/>
      <c r="E418" s="45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55"/>
      <c r="B419" s="455"/>
      <c r="C419" s="455"/>
      <c r="D419" s="455"/>
      <c r="E419" s="45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55"/>
      <c r="B420" s="455"/>
      <c r="C420" s="455"/>
      <c r="D420" s="455"/>
      <c r="E420" s="45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55"/>
      <c r="B421" s="455"/>
      <c r="C421" s="455"/>
      <c r="D421" s="455"/>
      <c r="E421" s="45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55"/>
      <c r="B422" s="455"/>
      <c r="C422" s="455"/>
      <c r="D422" s="455"/>
      <c r="E422" s="45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55"/>
      <c r="B423" s="455"/>
      <c r="C423" s="455"/>
      <c r="D423" s="455"/>
      <c r="E423" s="45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55"/>
      <c r="B424" s="455"/>
      <c r="C424" s="455"/>
      <c r="D424" s="455"/>
      <c r="E424" s="45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458"/>
      <c r="B425" s="458"/>
      <c r="C425" s="458"/>
      <c r="D425" s="458"/>
      <c r="E425" s="458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430"/>
      <c r="B427" s="431"/>
      <c r="C427" s="431"/>
      <c r="D427" s="431"/>
      <c r="E427" s="431"/>
      <c r="F427" s="431"/>
      <c r="G427" s="431"/>
      <c r="H427" s="431"/>
      <c r="I427" s="431"/>
      <c r="J427" s="431"/>
      <c r="K427" s="431"/>
      <c r="L427" s="431"/>
      <c r="M427" s="431"/>
    </row>
    <row r="428" spans="1:13" ht="3.75" customHeight="1">
      <c r="A428" s="431"/>
      <c r="B428" s="431"/>
      <c r="C428" s="431"/>
      <c r="D428" s="431"/>
      <c r="E428" s="431"/>
      <c r="F428" s="431"/>
      <c r="G428" s="431"/>
      <c r="H428" s="431"/>
      <c r="I428" s="431"/>
      <c r="J428" s="431"/>
      <c r="K428" s="431"/>
      <c r="L428" s="431"/>
      <c r="M428" s="431"/>
    </row>
    <row r="429" spans="1:13" ht="7.5" customHeight="1">
      <c r="A429" s="431"/>
      <c r="B429" s="431"/>
      <c r="C429" s="431"/>
      <c r="D429" s="431"/>
      <c r="E429" s="431"/>
      <c r="F429" s="431"/>
      <c r="G429" s="431"/>
      <c r="H429" s="431"/>
      <c r="I429" s="431"/>
      <c r="J429" s="431"/>
      <c r="K429" s="431"/>
      <c r="L429" s="431"/>
      <c r="M429" s="431"/>
    </row>
    <row r="430" spans="1:13" ht="12.75">
      <c r="A430" s="432"/>
      <c r="B430" s="432"/>
      <c r="C430" s="432"/>
      <c r="D430" s="432"/>
      <c r="E430" s="432"/>
      <c r="F430" s="432"/>
      <c r="G430" s="432"/>
      <c r="H430" s="432"/>
      <c r="I430" s="432"/>
      <c r="J430" s="432"/>
      <c r="K430" s="432"/>
      <c r="L430" s="432"/>
      <c r="M430" s="432"/>
    </row>
    <row r="431" spans="1:13" ht="12.75">
      <c r="A431" s="327"/>
      <c r="B431" s="327"/>
      <c r="C431" s="327"/>
      <c r="D431" s="327"/>
      <c r="E431" s="327"/>
      <c r="F431" s="327"/>
      <c r="G431" s="327"/>
      <c r="H431" s="327"/>
      <c r="I431" s="327"/>
      <c r="J431" s="327"/>
      <c r="K431" s="327"/>
      <c r="L431" s="327"/>
      <c r="M431" s="327"/>
    </row>
    <row r="432" spans="1:13" ht="12.75">
      <c r="A432" s="327"/>
      <c r="B432" s="327"/>
      <c r="C432" s="327"/>
      <c r="D432" s="327"/>
      <c r="E432" s="327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3"/>
    </row>
    <row r="434" spans="1:13" ht="18.75">
      <c r="A434" s="284" t="s">
        <v>113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3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3"/>
    </row>
    <row r="436" spans="1:13" ht="15.75">
      <c r="A436" s="125"/>
      <c r="B436" s="164" t="s">
        <v>195</v>
      </c>
      <c r="C436" s="165" t="s">
        <v>114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35" t="s">
        <v>115</v>
      </c>
      <c r="B438" s="440"/>
      <c r="C438" s="440"/>
      <c r="D438" s="440"/>
      <c r="E438" s="440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440"/>
      <c r="B439" s="440"/>
      <c r="C439" s="440"/>
      <c r="D439" s="440"/>
      <c r="E439" s="440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55" t="s">
        <v>116</v>
      </c>
      <c r="B440" s="455"/>
      <c r="C440" s="455"/>
      <c r="D440" s="455"/>
      <c r="E440" s="45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55"/>
      <c r="B441" s="455"/>
      <c r="C441" s="455"/>
      <c r="D441" s="455"/>
      <c r="E441" s="45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55"/>
      <c r="B442" s="455"/>
      <c r="C442" s="455"/>
      <c r="D442" s="455"/>
      <c r="E442" s="45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55"/>
      <c r="B443" s="455"/>
      <c r="C443" s="455"/>
      <c r="D443" s="455"/>
      <c r="E443" s="45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55"/>
      <c r="B444" s="455"/>
      <c r="C444" s="455"/>
      <c r="D444" s="455"/>
      <c r="E444" s="45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55"/>
      <c r="B445" s="455"/>
      <c r="C445" s="455"/>
      <c r="D445" s="455"/>
      <c r="E445" s="45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55"/>
      <c r="B446" s="455"/>
      <c r="C446" s="455"/>
      <c r="D446" s="455"/>
      <c r="E446" s="45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55"/>
      <c r="B447" s="455"/>
      <c r="C447" s="455"/>
      <c r="D447" s="455"/>
      <c r="E447" s="45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6"/>
      <c r="B448" s="316"/>
      <c r="C448" s="316"/>
      <c r="D448" s="316"/>
      <c r="E448" s="316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5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2010ж.қараша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456" t="str">
        <f>C301</f>
        <v>Қазақстан экономикасына ақпараттық-талдамалық шолу</v>
      </c>
      <c r="D452" s="456"/>
      <c r="E452" s="456"/>
      <c r="F452" s="456"/>
      <c r="G452" s="456"/>
      <c r="H452" s="456"/>
      <c r="I452" s="456"/>
      <c r="J452" s="456"/>
      <c r="K452" s="456"/>
      <c r="L452" s="456"/>
      <c r="M452" s="309"/>
    </row>
    <row r="453" spans="1:13" ht="12.75" customHeight="1" thickBot="1">
      <c r="A453" s="173"/>
      <c r="B453" s="174"/>
      <c r="C453" s="457"/>
      <c r="D453" s="457"/>
      <c r="E453" s="457"/>
      <c r="F453" s="457"/>
      <c r="G453" s="457"/>
      <c r="H453" s="457"/>
      <c r="I453" s="457"/>
      <c r="J453" s="457"/>
      <c r="K453" s="457"/>
      <c r="L453" s="457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8"/>
      <c r="B458" s="164" t="s">
        <v>196</v>
      </c>
      <c r="C458" s="165" t="s">
        <v>296</v>
      </c>
      <c r="D458" s="329"/>
      <c r="E458" s="329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3"/>
      <c r="M459" s="125"/>
    </row>
    <row r="460" spans="1:13" ht="12.75" customHeight="1">
      <c r="A460" s="435" t="s">
        <v>93</v>
      </c>
      <c r="B460" s="447"/>
      <c r="C460" s="447"/>
      <c r="D460" s="447"/>
      <c r="E460" s="44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47"/>
      <c r="B461" s="447"/>
      <c r="C461" s="447"/>
      <c r="D461" s="447"/>
      <c r="E461" s="447"/>
      <c r="F461" s="59"/>
      <c r="G461" s="59"/>
      <c r="H461" s="59"/>
      <c r="I461" s="59"/>
      <c r="J461" s="59"/>
      <c r="K461" s="59"/>
      <c r="L461" s="59"/>
      <c r="M461" s="59"/>
    </row>
    <row r="462" spans="1:13" ht="12.75">
      <c r="A462" s="447"/>
      <c r="B462" s="447"/>
      <c r="C462" s="447"/>
      <c r="D462" s="447"/>
      <c r="E462" s="447"/>
      <c r="F462" s="59"/>
      <c r="G462" s="59"/>
      <c r="H462" s="59"/>
      <c r="I462" s="59"/>
      <c r="J462" s="59"/>
      <c r="K462" s="59"/>
      <c r="L462" s="59"/>
      <c r="M462" s="59"/>
    </row>
    <row r="463" spans="1:13" ht="12.75" customHeight="1">
      <c r="A463" s="434" t="s">
        <v>94</v>
      </c>
      <c r="B463" s="434"/>
      <c r="C463" s="434"/>
      <c r="D463" s="434"/>
      <c r="E463" s="434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34"/>
      <c r="B464" s="434"/>
      <c r="C464" s="434"/>
      <c r="D464" s="434"/>
      <c r="E464" s="434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34"/>
      <c r="B465" s="434"/>
      <c r="C465" s="434"/>
      <c r="D465" s="434"/>
      <c r="E465" s="434"/>
      <c r="F465" s="59"/>
      <c r="G465" s="59"/>
      <c r="H465" s="59"/>
      <c r="I465" s="59"/>
      <c r="J465" s="59"/>
      <c r="K465" s="59"/>
      <c r="L465" s="59"/>
      <c r="M465" s="59"/>
    </row>
    <row r="466" spans="1:13" ht="12.75" customHeight="1">
      <c r="A466" s="550" t="s">
        <v>95</v>
      </c>
      <c r="B466" s="550"/>
      <c r="C466" s="550"/>
      <c r="D466" s="550"/>
      <c r="E466" s="550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550"/>
      <c r="B467" s="550"/>
      <c r="C467" s="550"/>
      <c r="D467" s="550"/>
      <c r="E467" s="550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550"/>
      <c r="B468" s="550"/>
      <c r="C468" s="550"/>
      <c r="D468" s="550"/>
      <c r="E468" s="550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550"/>
      <c r="B469" s="550"/>
      <c r="C469" s="550"/>
      <c r="D469" s="550"/>
      <c r="E469" s="550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551"/>
      <c r="B470" s="551"/>
      <c r="C470" s="551"/>
      <c r="D470" s="551"/>
      <c r="E470" s="551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551"/>
      <c r="B471" s="551"/>
      <c r="C471" s="551"/>
      <c r="D471" s="551"/>
      <c r="E471" s="551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551"/>
      <c r="B472" s="551"/>
      <c r="C472" s="551"/>
      <c r="D472" s="551"/>
      <c r="E472" s="551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429"/>
      <c r="B473" s="429"/>
      <c r="C473" s="429"/>
      <c r="D473" s="429"/>
      <c r="E473" s="429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197</v>
      </c>
      <c r="C474" s="165" t="s">
        <v>24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35" t="s">
        <v>96</v>
      </c>
      <c r="B476" s="436"/>
      <c r="C476" s="436"/>
      <c r="D476" s="436"/>
      <c r="E476" s="436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36"/>
      <c r="B477" s="436"/>
      <c r="C477" s="436"/>
      <c r="D477" s="436"/>
      <c r="E477" s="436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36"/>
      <c r="B478" s="436"/>
      <c r="C478" s="436"/>
      <c r="D478" s="436"/>
      <c r="E478" s="436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49" t="s">
        <v>97</v>
      </c>
      <c r="B479" s="449"/>
      <c r="C479" s="449"/>
      <c r="D479" s="449"/>
      <c r="E479" s="449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49"/>
      <c r="B480" s="449"/>
      <c r="C480" s="449"/>
      <c r="D480" s="449"/>
      <c r="E480" s="449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49"/>
      <c r="B481" s="449"/>
      <c r="C481" s="449"/>
      <c r="D481" s="449"/>
      <c r="E481" s="449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49"/>
      <c r="B482" s="449"/>
      <c r="C482" s="449"/>
      <c r="D482" s="449"/>
      <c r="E482" s="449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49"/>
      <c r="B483" s="449"/>
      <c r="C483" s="449"/>
      <c r="D483" s="449"/>
      <c r="E483" s="449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49"/>
      <c r="B484" s="449"/>
      <c r="C484" s="449"/>
      <c r="D484" s="449"/>
      <c r="E484" s="449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49"/>
      <c r="B485" s="449"/>
      <c r="C485" s="449"/>
      <c r="D485" s="449"/>
      <c r="E485" s="449"/>
      <c r="F485" s="330"/>
      <c r="G485" s="330"/>
      <c r="H485" s="330"/>
      <c r="I485" s="330"/>
      <c r="J485" s="330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1"/>
      <c r="G486" s="331"/>
      <c r="H486" s="331"/>
      <c r="I486" s="331"/>
      <c r="J486" s="331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1" t="s">
        <v>159</v>
      </c>
      <c r="E491" s="66" t="s">
        <v>54</v>
      </c>
      <c r="F491" s="67"/>
      <c r="G491" s="67"/>
      <c r="H491" s="67"/>
      <c r="I491" s="67"/>
      <c r="J491" s="332"/>
      <c r="K491" s="332"/>
      <c r="L491" s="332"/>
      <c r="M491" s="332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66</v>
      </c>
      <c r="C493" s="123"/>
      <c r="D493" s="125"/>
      <c r="E493" s="123"/>
      <c r="F493" s="125"/>
      <c r="G493" s="125"/>
      <c r="H493" s="333"/>
      <c r="I493" s="334"/>
      <c r="J493" s="167" t="s">
        <v>215</v>
      </c>
      <c r="K493" s="323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35" t="s">
        <v>90</v>
      </c>
      <c r="B495" s="436"/>
      <c r="C495" s="436"/>
      <c r="D495" s="436"/>
      <c r="E495" s="436"/>
      <c r="F495" s="167"/>
      <c r="G495" s="167"/>
      <c r="H495" s="167"/>
      <c r="I495" s="167"/>
      <c r="J495" s="167"/>
      <c r="K495" s="125"/>
      <c r="L495" s="167"/>
      <c r="M495" s="323"/>
    </row>
    <row r="496" spans="1:13" ht="12.75" customHeight="1">
      <c r="A496" s="436"/>
      <c r="B496" s="436"/>
      <c r="C496" s="436"/>
      <c r="D496" s="436"/>
      <c r="E496" s="436"/>
      <c r="F496" s="123"/>
      <c r="G496" s="123"/>
      <c r="H496" s="123"/>
      <c r="I496" s="123"/>
      <c r="J496" s="123"/>
      <c r="K496" s="123"/>
      <c r="L496" s="123"/>
      <c r="M496" s="125"/>
    </row>
    <row r="497" spans="1:13" ht="9" customHeight="1">
      <c r="A497" s="436"/>
      <c r="B497" s="436"/>
      <c r="C497" s="436"/>
      <c r="D497" s="436"/>
      <c r="E497" s="436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461" t="s">
        <v>89</v>
      </c>
      <c r="B498" s="461"/>
      <c r="C498" s="461"/>
      <c r="D498" s="461"/>
      <c r="E498" s="461"/>
      <c r="F498" s="123"/>
      <c r="G498" s="123"/>
      <c r="H498" s="123"/>
      <c r="I498" s="123"/>
      <c r="J498" s="123"/>
      <c r="K498" s="125"/>
      <c r="L498" s="123"/>
      <c r="M498" s="125"/>
    </row>
    <row r="499" spans="1:13" ht="18" customHeight="1">
      <c r="A499" s="461"/>
      <c r="B499" s="461"/>
      <c r="C499" s="461"/>
      <c r="D499" s="461"/>
      <c r="E499" s="461"/>
      <c r="F499" s="123"/>
      <c r="G499" s="123"/>
      <c r="H499" s="123"/>
      <c r="I499" s="123"/>
      <c r="J499" s="123"/>
      <c r="K499" s="123"/>
      <c r="L499" s="123"/>
      <c r="M499" s="125"/>
    </row>
    <row r="500" spans="1:13" ht="18.75" customHeight="1">
      <c r="A500" s="460"/>
      <c r="B500" s="460"/>
      <c r="C500" s="460"/>
      <c r="D500" s="460"/>
      <c r="E500" s="460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59" t="s">
        <v>88</v>
      </c>
      <c r="B501" s="459"/>
      <c r="C501" s="459"/>
      <c r="D501" s="459"/>
      <c r="E501" s="459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59"/>
      <c r="B502" s="459"/>
      <c r="C502" s="459"/>
      <c r="D502" s="459"/>
      <c r="E502" s="459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59"/>
      <c r="B503" s="459"/>
      <c r="C503" s="459"/>
      <c r="D503" s="459"/>
      <c r="E503" s="459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59"/>
      <c r="B504" s="459"/>
      <c r="C504" s="459"/>
      <c r="D504" s="459"/>
      <c r="E504" s="459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0"/>
      <c r="B505" s="460"/>
      <c r="C505" s="460"/>
      <c r="D505" s="460"/>
      <c r="E505" s="460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59" t="s">
        <v>87</v>
      </c>
      <c r="B506" s="459"/>
      <c r="C506" s="459"/>
      <c r="D506" s="459"/>
      <c r="E506" s="459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59"/>
      <c r="B507" s="459"/>
      <c r="C507" s="459"/>
      <c r="D507" s="459"/>
      <c r="E507" s="459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59"/>
      <c r="B508" s="459"/>
      <c r="C508" s="459"/>
      <c r="D508" s="459"/>
      <c r="E508" s="459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59"/>
      <c r="B509" s="459"/>
      <c r="C509" s="459"/>
      <c r="D509" s="459"/>
      <c r="E509" s="459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198</v>
      </c>
      <c r="C511" s="165" t="s">
        <v>289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433" t="s">
        <v>91</v>
      </c>
      <c r="B513" s="433"/>
      <c r="C513" s="433"/>
      <c r="D513" s="433"/>
      <c r="E513" s="433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433"/>
      <c r="B514" s="433"/>
      <c r="C514" s="433"/>
      <c r="D514" s="433"/>
      <c r="E514" s="433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433"/>
      <c r="B515" s="433"/>
      <c r="C515" s="433"/>
      <c r="D515" s="433"/>
      <c r="E515" s="433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433"/>
      <c r="B516" s="433"/>
      <c r="C516" s="433"/>
      <c r="D516" s="433"/>
      <c r="E516" s="433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462" t="s">
        <v>92</v>
      </c>
      <c r="B517" s="463"/>
      <c r="C517" s="463"/>
      <c r="D517" s="463"/>
      <c r="E517" s="463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463"/>
      <c r="B518" s="463"/>
      <c r="C518" s="463"/>
      <c r="D518" s="463"/>
      <c r="E518" s="463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463"/>
      <c r="B519" s="463"/>
      <c r="C519" s="463"/>
      <c r="D519" s="463"/>
      <c r="E519" s="463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463"/>
      <c r="B520" s="463"/>
      <c r="C520" s="463"/>
      <c r="D520" s="463"/>
      <c r="E520" s="463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463"/>
      <c r="B521" s="463"/>
      <c r="C521" s="463"/>
      <c r="D521" s="463"/>
      <c r="E521" s="463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463"/>
      <c r="B522" s="463"/>
      <c r="C522" s="463"/>
      <c r="D522" s="463"/>
      <c r="E522" s="463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463"/>
      <c r="B523" s="463"/>
      <c r="C523" s="463"/>
      <c r="D523" s="463"/>
      <c r="E523" s="463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59"/>
      <c r="B524" s="459"/>
      <c r="C524" s="459"/>
      <c r="D524" s="459"/>
      <c r="E524" s="459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0"/>
      <c r="B525" s="460"/>
      <c r="C525" s="460"/>
      <c r="D525" s="460"/>
      <c r="E525" s="460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5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2010ж.қараша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456" t="str">
        <f>C452</f>
        <v>Қазақстан экономикасына ақпараттық-талдамалық шолу</v>
      </c>
      <c r="D529" s="456"/>
      <c r="E529" s="456"/>
      <c r="F529" s="456"/>
      <c r="G529" s="456"/>
      <c r="H529" s="456"/>
      <c r="I529" s="456"/>
      <c r="J529" s="456"/>
      <c r="K529" s="456"/>
      <c r="L529" s="456"/>
      <c r="M529" s="309"/>
    </row>
    <row r="530" spans="1:13" ht="13.5" customHeight="1" thickBot="1">
      <c r="A530" s="173"/>
      <c r="B530" s="174"/>
      <c r="C530" s="457"/>
      <c r="D530" s="457"/>
      <c r="E530" s="457"/>
      <c r="F530" s="457"/>
      <c r="G530" s="457"/>
      <c r="H530" s="457"/>
      <c r="I530" s="457"/>
      <c r="J530" s="457"/>
      <c r="K530" s="457"/>
      <c r="L530" s="457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199</v>
      </c>
      <c r="C534" s="165" t="s">
        <v>286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35" t="s">
        <v>82</v>
      </c>
      <c r="B536" s="436"/>
      <c r="C536" s="436"/>
      <c r="D536" s="436"/>
      <c r="E536" s="436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36"/>
      <c r="B537" s="436"/>
      <c r="C537" s="436"/>
      <c r="D537" s="436"/>
      <c r="E537" s="436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36"/>
      <c r="B538" s="436"/>
      <c r="C538" s="436"/>
      <c r="D538" s="436"/>
      <c r="E538" s="436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49" t="s">
        <v>83</v>
      </c>
      <c r="B539" s="449"/>
      <c r="C539" s="449"/>
      <c r="D539" s="449"/>
      <c r="E539" s="449"/>
      <c r="F539" s="335"/>
      <c r="G539" s="335"/>
      <c r="H539" s="335"/>
      <c r="I539" s="335"/>
      <c r="J539" s="335"/>
      <c r="K539" s="335"/>
      <c r="L539" s="335"/>
      <c r="M539" s="335"/>
    </row>
    <row r="540" spans="1:13" ht="12.75">
      <c r="A540" s="449"/>
      <c r="B540" s="449"/>
      <c r="C540" s="449"/>
      <c r="D540" s="449"/>
      <c r="E540" s="449"/>
      <c r="F540" s="235"/>
      <c r="G540" s="235"/>
      <c r="H540" s="235"/>
      <c r="I540" s="235"/>
      <c r="J540" s="235"/>
      <c r="K540" s="235"/>
      <c r="L540" s="235"/>
      <c r="M540" s="336"/>
    </row>
    <row r="541" spans="1:13" ht="12.75">
      <c r="A541" s="449"/>
      <c r="B541" s="449"/>
      <c r="C541" s="449"/>
      <c r="D541" s="449"/>
      <c r="E541" s="449"/>
      <c r="F541" s="337"/>
      <c r="G541" s="337"/>
      <c r="H541" s="337"/>
      <c r="I541" s="337"/>
      <c r="J541" s="337"/>
      <c r="K541" s="336"/>
      <c r="L541" s="337"/>
      <c r="M541" s="337"/>
    </row>
    <row r="542" spans="1:13" ht="12.75">
      <c r="A542" s="449"/>
      <c r="B542" s="449"/>
      <c r="C542" s="449"/>
      <c r="D542" s="449"/>
      <c r="E542" s="449"/>
      <c r="F542" s="337"/>
      <c r="G542" s="337"/>
      <c r="H542" s="337"/>
      <c r="I542" s="337"/>
      <c r="J542" s="337"/>
      <c r="K542" s="336"/>
      <c r="L542" s="337"/>
      <c r="M542" s="337"/>
    </row>
    <row r="543" spans="1:13" ht="15.75">
      <c r="A543" s="449"/>
      <c r="B543" s="449"/>
      <c r="C543" s="449"/>
      <c r="D543" s="449"/>
      <c r="E543" s="449"/>
      <c r="F543" s="338"/>
      <c r="G543" s="338"/>
      <c r="H543" s="338"/>
      <c r="I543" s="338"/>
      <c r="J543" s="338"/>
      <c r="K543" s="338"/>
      <c r="L543" s="338"/>
      <c r="M543" s="339"/>
    </row>
    <row r="544" spans="1:13" ht="12.75">
      <c r="A544" s="449"/>
      <c r="B544" s="449"/>
      <c r="C544" s="449"/>
      <c r="D544" s="449"/>
      <c r="E544" s="449"/>
      <c r="F544" s="339"/>
      <c r="G544" s="339"/>
      <c r="H544" s="339"/>
      <c r="I544" s="339"/>
      <c r="J544" s="339"/>
      <c r="K544" s="339"/>
      <c r="L544" s="339"/>
      <c r="M544" s="339"/>
    </row>
    <row r="545" spans="1:13" ht="12.75" customHeight="1">
      <c r="A545" s="449"/>
      <c r="B545" s="449"/>
      <c r="C545" s="449"/>
      <c r="D545" s="449"/>
      <c r="E545" s="449"/>
      <c r="F545" s="339"/>
      <c r="G545" s="339"/>
      <c r="H545" s="339"/>
      <c r="I545" s="339"/>
      <c r="J545" s="339"/>
      <c r="K545" s="339"/>
      <c r="L545" s="339"/>
      <c r="M545" s="339"/>
    </row>
    <row r="546" spans="1:13" ht="12.75">
      <c r="A546" s="339"/>
      <c r="B546" s="339"/>
      <c r="C546" s="339"/>
      <c r="D546" s="339"/>
      <c r="E546" s="339"/>
      <c r="F546" s="339"/>
      <c r="G546" s="339"/>
      <c r="H546" s="339"/>
      <c r="I546" s="339"/>
      <c r="J546" s="339"/>
      <c r="K546" s="339"/>
      <c r="L546" s="339"/>
      <c r="M546" s="339"/>
    </row>
    <row r="547" spans="1:13" ht="12.75">
      <c r="A547" s="340"/>
      <c r="B547" s="340"/>
      <c r="C547" s="340"/>
      <c r="D547" s="340"/>
      <c r="E547" s="340"/>
      <c r="F547" s="340"/>
      <c r="G547" s="340"/>
      <c r="H547" s="340"/>
      <c r="I547" s="340"/>
      <c r="J547" s="340"/>
      <c r="K547" s="340"/>
      <c r="L547" s="340"/>
      <c r="M547" s="340"/>
    </row>
    <row r="548" spans="1:13" ht="12.75">
      <c r="A548" s="340"/>
      <c r="B548" s="340"/>
      <c r="C548" s="340"/>
      <c r="D548" s="340"/>
      <c r="E548" s="340"/>
      <c r="F548" s="340"/>
      <c r="G548" s="340"/>
      <c r="H548" s="340"/>
      <c r="I548" s="340"/>
      <c r="J548" s="340"/>
      <c r="K548" s="340"/>
      <c r="L548" s="340"/>
      <c r="M548" s="340"/>
    </row>
    <row r="549" spans="1:13" ht="12.75">
      <c r="A549" s="340"/>
      <c r="B549" s="340"/>
      <c r="C549" s="340"/>
      <c r="D549" s="340"/>
      <c r="E549" s="340"/>
      <c r="F549" s="340"/>
      <c r="G549" s="340"/>
      <c r="H549" s="340"/>
      <c r="I549" s="340"/>
      <c r="J549" s="340"/>
      <c r="K549" s="340"/>
      <c r="L549" s="340"/>
      <c r="M549" s="340"/>
    </row>
    <row r="550" spans="1:13" ht="15.75">
      <c r="A550" s="340"/>
      <c r="B550" s="165" t="s">
        <v>65</v>
      </c>
      <c r="C550" s="340"/>
      <c r="D550" s="340"/>
      <c r="E550" s="340"/>
      <c r="F550" s="340"/>
      <c r="G550" s="340"/>
      <c r="H550" s="340"/>
      <c r="I550" s="340"/>
      <c r="J550" s="340"/>
      <c r="K550" s="340"/>
      <c r="L550" s="340"/>
      <c r="M550" s="340"/>
    </row>
    <row r="551" spans="1:13" ht="12.75">
      <c r="A551" s="340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35" t="s">
        <v>84</v>
      </c>
      <c r="B553" s="436"/>
      <c r="C553" s="436"/>
      <c r="D553" s="436"/>
      <c r="E553" s="436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36"/>
      <c r="B554" s="436"/>
      <c r="C554" s="436"/>
      <c r="D554" s="436"/>
      <c r="E554" s="436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7"/>
      <c r="B555" s="437"/>
      <c r="C555" s="437"/>
      <c r="D555" s="437"/>
      <c r="E555" s="437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55" t="s">
        <v>85</v>
      </c>
      <c r="B556" s="455"/>
      <c r="C556" s="455"/>
      <c r="D556" s="455"/>
      <c r="E556" s="45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55"/>
      <c r="B557" s="455"/>
      <c r="C557" s="455"/>
      <c r="D557" s="455"/>
      <c r="E557" s="45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55"/>
      <c r="B558" s="455"/>
      <c r="C558" s="455"/>
      <c r="D558" s="455"/>
      <c r="E558" s="45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49" t="s">
        <v>86</v>
      </c>
      <c r="B559" s="449"/>
      <c r="C559" s="449"/>
      <c r="D559" s="449"/>
      <c r="E559" s="449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49"/>
      <c r="B560" s="449"/>
      <c r="C560" s="449"/>
      <c r="D560" s="449"/>
      <c r="E560" s="449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49"/>
      <c r="B561" s="449"/>
      <c r="C561" s="449"/>
      <c r="D561" s="449"/>
      <c r="E561" s="449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49"/>
      <c r="B562" s="449"/>
      <c r="C562" s="449"/>
      <c r="D562" s="449"/>
      <c r="E562" s="449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50"/>
      <c r="B563" s="450"/>
      <c r="C563" s="450"/>
      <c r="D563" s="450"/>
      <c r="E563" s="450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458"/>
      <c r="B564" s="458"/>
      <c r="C564" s="458"/>
      <c r="D564" s="458"/>
      <c r="E564" s="458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458"/>
      <c r="B565" s="458"/>
      <c r="C565" s="458"/>
      <c r="D565" s="458"/>
      <c r="E565" s="458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60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200</v>
      </c>
      <c r="C570" s="165" t="s">
        <v>378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35" t="s">
        <v>80</v>
      </c>
      <c r="B572" s="436"/>
      <c r="C572" s="436"/>
      <c r="D572" s="436"/>
      <c r="E572" s="436"/>
    </row>
    <row r="573" spans="1:12" ht="12.75" customHeight="1">
      <c r="A573" s="436"/>
      <c r="B573" s="436"/>
      <c r="C573" s="436"/>
      <c r="D573" s="436"/>
      <c r="E573" s="436"/>
      <c r="F573" s="13"/>
      <c r="G573" s="13"/>
      <c r="H573" s="13"/>
      <c r="I573" s="13"/>
      <c r="J573" s="13"/>
      <c r="K573" s="13"/>
      <c r="L573" s="13"/>
    </row>
    <row r="574" spans="1:12" ht="12.75">
      <c r="A574" s="436"/>
      <c r="B574" s="436"/>
      <c r="C574" s="436"/>
      <c r="D574" s="436"/>
      <c r="E574" s="436"/>
      <c r="F574" s="13"/>
      <c r="G574" s="13"/>
      <c r="H574" s="13"/>
      <c r="I574" s="13"/>
      <c r="J574" s="13"/>
      <c r="K574" s="13"/>
      <c r="L574" s="13"/>
    </row>
    <row r="575" spans="1:12" ht="12.75">
      <c r="A575" s="436"/>
      <c r="B575" s="436"/>
      <c r="C575" s="436"/>
      <c r="D575" s="436"/>
      <c r="E575" s="436"/>
      <c r="F575" s="13"/>
      <c r="G575" s="13"/>
      <c r="H575" s="13"/>
      <c r="I575" s="13"/>
      <c r="J575" s="13"/>
      <c r="K575" s="13"/>
      <c r="L575" s="13"/>
    </row>
    <row r="576" spans="1:19" ht="12.75">
      <c r="A576" s="436"/>
      <c r="B576" s="436"/>
      <c r="C576" s="436"/>
      <c r="D576" s="436"/>
      <c r="E576" s="436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55" t="s">
        <v>81</v>
      </c>
      <c r="B577" s="455"/>
      <c r="C577" s="455"/>
      <c r="D577" s="455"/>
      <c r="E577" s="45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55"/>
      <c r="B578" s="455"/>
      <c r="C578" s="455"/>
      <c r="D578" s="455"/>
      <c r="E578" s="45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55"/>
      <c r="B579" s="455"/>
      <c r="C579" s="455"/>
      <c r="D579" s="455"/>
      <c r="E579" s="45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55"/>
      <c r="B580" s="455"/>
      <c r="C580" s="455"/>
      <c r="D580" s="455"/>
      <c r="E580" s="45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458"/>
      <c r="B581" s="458"/>
      <c r="C581" s="458"/>
      <c r="D581" s="458"/>
      <c r="E581" s="458"/>
      <c r="F581" s="13"/>
      <c r="G581" s="13"/>
      <c r="H581" s="13"/>
      <c r="I581" s="13"/>
      <c r="J581" s="13"/>
      <c r="K581" s="13"/>
      <c r="L581" s="13"/>
    </row>
    <row r="582" spans="1:12" ht="12.75">
      <c r="A582" s="458"/>
      <c r="B582" s="458"/>
      <c r="C582" s="458"/>
      <c r="D582" s="458"/>
      <c r="E582" s="458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458"/>
      <c r="B583" s="458"/>
      <c r="C583" s="458"/>
      <c r="D583" s="458"/>
      <c r="E583" s="458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458"/>
      <c r="B584" s="458"/>
      <c r="C584" s="458"/>
      <c r="D584" s="458"/>
      <c r="E584" s="458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458"/>
      <c r="B585" s="458"/>
      <c r="C585" s="458"/>
      <c r="D585" s="458"/>
      <c r="E585" s="458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201</v>
      </c>
      <c r="C588" s="165" t="s">
        <v>64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35" t="s">
        <v>78</v>
      </c>
      <c r="B590" s="447"/>
      <c r="C590" s="447"/>
      <c r="D590" s="447"/>
      <c r="E590" s="44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47"/>
      <c r="B591" s="447"/>
      <c r="C591" s="447"/>
      <c r="D591" s="447"/>
      <c r="E591" s="44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47"/>
      <c r="B592" s="447"/>
      <c r="C592" s="447"/>
      <c r="D592" s="447"/>
      <c r="E592" s="44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47"/>
      <c r="B593" s="447"/>
      <c r="C593" s="447"/>
      <c r="D593" s="447"/>
      <c r="E593" s="44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49" t="s">
        <v>79</v>
      </c>
      <c r="B594" s="449"/>
      <c r="C594" s="449"/>
      <c r="D594" s="449"/>
      <c r="E594" s="449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49"/>
      <c r="B595" s="449"/>
      <c r="C595" s="449"/>
      <c r="D595" s="449"/>
      <c r="E595" s="449"/>
      <c r="O595" s="23"/>
      <c r="P595" s="23"/>
      <c r="Q595" s="23"/>
      <c r="R595" s="23"/>
      <c r="S595" s="23"/>
    </row>
    <row r="596" spans="1:19" ht="12.75">
      <c r="A596" s="449"/>
      <c r="B596" s="449"/>
      <c r="C596" s="449"/>
      <c r="D596" s="449"/>
      <c r="E596" s="449"/>
      <c r="O596" s="23"/>
      <c r="P596" s="23"/>
      <c r="Q596" s="23"/>
      <c r="R596" s="23"/>
      <c r="S596" s="23"/>
    </row>
    <row r="597" spans="1:19" ht="12.75" customHeight="1">
      <c r="A597" s="449"/>
      <c r="B597" s="449"/>
      <c r="C597" s="449"/>
      <c r="D597" s="449"/>
      <c r="E597" s="449"/>
      <c r="O597" s="7"/>
      <c r="P597" s="7"/>
      <c r="Q597" s="7"/>
      <c r="R597" s="7"/>
      <c r="S597" s="7"/>
    </row>
    <row r="598" spans="1:19" ht="13.5" customHeight="1">
      <c r="A598" s="449"/>
      <c r="B598" s="449"/>
      <c r="C598" s="449"/>
      <c r="D598" s="449"/>
      <c r="E598" s="449"/>
      <c r="O598" s="7"/>
      <c r="P598" s="7"/>
      <c r="Q598" s="7"/>
      <c r="R598" s="7"/>
      <c r="S598" s="7"/>
    </row>
    <row r="599" spans="1:19" ht="12.75">
      <c r="A599" s="450"/>
      <c r="B599" s="450"/>
      <c r="C599" s="450"/>
      <c r="D599" s="450"/>
      <c r="E599" s="450"/>
      <c r="O599" s="7"/>
      <c r="P599" s="7"/>
      <c r="Q599" s="7"/>
      <c r="R599" s="7"/>
      <c r="S599" s="7"/>
    </row>
    <row r="600" spans="1:5" ht="12.75">
      <c r="A600" s="450"/>
      <c r="B600" s="450"/>
      <c r="C600" s="450"/>
      <c r="D600" s="450"/>
      <c r="E600" s="450"/>
    </row>
    <row r="601" spans="1:5" ht="12.75">
      <c r="A601" s="450"/>
      <c r="B601" s="450"/>
      <c r="C601" s="450"/>
      <c r="D601" s="450"/>
      <c r="E601" s="450"/>
    </row>
    <row r="602" spans="1:5" ht="12.75">
      <c r="A602" s="450"/>
      <c r="B602" s="450"/>
      <c r="C602" s="450"/>
      <c r="D602" s="450"/>
      <c r="E602" s="450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2010ж.қараша</v>
      </c>
      <c r="K605" s="22" t="str">
        <f>K528</f>
        <v>ҚР Ұлттық Банкі</v>
      </c>
    </row>
    <row r="606" spans="1:12" ht="12.75">
      <c r="A606" s="1"/>
      <c r="C606" s="453" t="str">
        <f>C529</f>
        <v>Қазақстан экономикасына ақпараттық-талдамалық шолу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360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202</v>
      </c>
      <c r="C612" s="25" t="s">
        <v>61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 customHeight="1">
      <c r="A614" s="435" t="s">
        <v>76</v>
      </c>
      <c r="B614" s="447"/>
      <c r="C614" s="447"/>
      <c r="D614" s="447"/>
      <c r="E614" s="447"/>
    </row>
    <row r="615" spans="1:5" ht="12.75">
      <c r="A615" s="447"/>
      <c r="B615" s="447"/>
      <c r="C615" s="447"/>
      <c r="D615" s="447"/>
      <c r="E615" s="447"/>
    </row>
    <row r="616" spans="1:5" ht="12.75">
      <c r="A616" s="448"/>
      <c r="B616" s="448"/>
      <c r="C616" s="448"/>
      <c r="D616" s="448"/>
      <c r="E616" s="448"/>
    </row>
    <row r="617" spans="1:5" ht="12.75" customHeight="1">
      <c r="A617" s="429"/>
      <c r="B617" s="429"/>
      <c r="C617" s="429"/>
      <c r="D617" s="429"/>
      <c r="E617" s="429"/>
    </row>
    <row r="618" spans="1:13" ht="12.75" customHeight="1">
      <c r="A618" s="428" t="s">
        <v>77</v>
      </c>
      <c r="B618" s="428"/>
      <c r="C618" s="428"/>
      <c r="D618" s="428"/>
      <c r="E618" s="428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28"/>
      <c r="B619" s="428"/>
      <c r="C619" s="428"/>
      <c r="D619" s="428"/>
      <c r="E619" s="428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28"/>
      <c r="B620" s="428"/>
      <c r="C620" s="428"/>
      <c r="D620" s="428"/>
      <c r="E620" s="428"/>
    </row>
    <row r="621" spans="1:5" ht="12.75" customHeight="1">
      <c r="A621" s="428"/>
      <c r="B621" s="428"/>
      <c r="C621" s="428"/>
      <c r="D621" s="428"/>
      <c r="E621" s="428"/>
    </row>
    <row r="622" spans="1:5" ht="12.75" customHeight="1">
      <c r="A622" s="428"/>
      <c r="B622" s="428"/>
      <c r="C622" s="428"/>
      <c r="D622" s="428"/>
      <c r="E622" s="428"/>
    </row>
    <row r="623" spans="1:5" ht="12.75" customHeight="1">
      <c r="A623" s="428"/>
      <c r="B623" s="428"/>
      <c r="C623" s="428"/>
      <c r="D623" s="428"/>
      <c r="E623" s="428"/>
    </row>
    <row r="624" spans="1:5" ht="12.75">
      <c r="A624" s="429"/>
      <c r="B624" s="429"/>
      <c r="C624" s="429"/>
      <c r="D624" s="429"/>
      <c r="E624" s="429"/>
    </row>
    <row r="625" spans="1:5" ht="12.75">
      <c r="A625" s="429"/>
      <c r="B625" s="429"/>
      <c r="C625" s="429"/>
      <c r="D625" s="429"/>
      <c r="E625" s="429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203</v>
      </c>
      <c r="C629" s="165" t="s">
        <v>62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35" t="s">
        <v>74</v>
      </c>
      <c r="B631" s="447"/>
      <c r="C631" s="447"/>
      <c r="D631" s="447"/>
      <c r="E631" s="44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47"/>
      <c r="B632" s="447"/>
      <c r="C632" s="447"/>
      <c r="D632" s="447"/>
      <c r="E632" s="447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448"/>
      <c r="B633" s="448"/>
      <c r="C633" s="448"/>
      <c r="D633" s="448"/>
      <c r="E633" s="448"/>
      <c r="F633" s="6"/>
      <c r="G633" s="6"/>
      <c r="H633" s="6"/>
      <c r="I633" s="6"/>
      <c r="J633" s="6"/>
      <c r="K633" s="6"/>
      <c r="L633" s="6"/>
      <c r="M633" s="6"/>
    </row>
    <row r="634" spans="1:18" ht="12.75" customHeight="1">
      <c r="A634" s="434" t="s">
        <v>75</v>
      </c>
      <c r="B634" s="434"/>
      <c r="C634" s="434"/>
      <c r="D634" s="434"/>
      <c r="E634" s="434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34"/>
      <c r="B635" s="434"/>
      <c r="C635" s="434"/>
      <c r="D635" s="434"/>
      <c r="E635" s="434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34"/>
      <c r="B636" s="434"/>
      <c r="C636" s="434"/>
      <c r="D636" s="434"/>
      <c r="E636" s="434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34"/>
      <c r="B637" s="434"/>
      <c r="C637" s="434"/>
      <c r="D637" s="434"/>
      <c r="E637" s="434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34"/>
      <c r="B638" s="434"/>
      <c r="C638" s="434"/>
      <c r="D638" s="434"/>
      <c r="E638" s="43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4"/>
      <c r="B639" s="434"/>
      <c r="C639" s="434"/>
      <c r="D639" s="434"/>
      <c r="E639" s="43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4"/>
      <c r="B640" s="434"/>
      <c r="C640" s="434"/>
      <c r="D640" s="434"/>
      <c r="E640" s="43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63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204</v>
      </c>
      <c r="C649" s="165" t="s">
        <v>68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 customHeight="1">
      <c r="A651" s="435" t="s">
        <v>69</v>
      </c>
      <c r="B651" s="451"/>
      <c r="C651" s="451"/>
      <c r="D651" s="451"/>
      <c r="E651" s="451"/>
      <c r="F651" s="13"/>
      <c r="G651" s="13"/>
      <c r="H651" s="13"/>
      <c r="I651" s="34"/>
      <c r="J651" s="25"/>
      <c r="L651" s="13"/>
    </row>
    <row r="652" spans="1:5" ht="12.75">
      <c r="A652" s="451"/>
      <c r="B652" s="451"/>
      <c r="C652" s="451"/>
      <c r="D652" s="451"/>
      <c r="E652" s="451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9"/>
      <c r="P653" s="139"/>
      <c r="Q653" s="139"/>
      <c r="R653" s="139"/>
      <c r="S653" s="139"/>
    </row>
    <row r="654" spans="1:20" ht="12.75" customHeight="1">
      <c r="A654" s="428" t="s">
        <v>70</v>
      </c>
      <c r="B654" s="428"/>
      <c r="C654" s="428"/>
      <c r="D654" s="428"/>
      <c r="E654" s="428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28"/>
      <c r="B655" s="428"/>
      <c r="C655" s="428"/>
      <c r="D655" s="428"/>
      <c r="E655" s="428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28"/>
      <c r="B656" s="428"/>
      <c r="C656" s="428"/>
      <c r="D656" s="428"/>
      <c r="E656" s="428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 customHeight="1">
      <c r="A657" s="428" t="s">
        <v>71</v>
      </c>
      <c r="B657" s="428"/>
      <c r="C657" s="428"/>
      <c r="D657" s="428"/>
      <c r="E657" s="428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28"/>
      <c r="B658" s="428"/>
      <c r="C658" s="428"/>
      <c r="D658" s="428"/>
      <c r="E658" s="428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28"/>
      <c r="B659" s="428"/>
      <c r="C659" s="428"/>
      <c r="D659" s="428"/>
      <c r="E659" s="428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28"/>
      <c r="B660" s="428"/>
      <c r="C660" s="428"/>
      <c r="D660" s="428"/>
      <c r="E660" s="428"/>
      <c r="F660" s="13"/>
      <c r="G660" s="13"/>
      <c r="H660" s="13"/>
      <c r="I660" s="13"/>
      <c r="J660" s="13"/>
      <c r="K660" s="13"/>
      <c r="L660" s="13"/>
    </row>
    <row r="661" spans="1:12" ht="12.75">
      <c r="A661" s="428"/>
      <c r="B661" s="428"/>
      <c r="C661" s="428"/>
      <c r="D661" s="428"/>
      <c r="E661" s="428"/>
      <c r="F661" s="13"/>
      <c r="G661" s="13"/>
      <c r="H661" s="13"/>
      <c r="I661" s="13"/>
      <c r="J661" s="13"/>
      <c r="K661" s="13"/>
      <c r="L661" s="13"/>
    </row>
    <row r="662" spans="1:12" ht="12.75">
      <c r="A662" s="428"/>
      <c r="B662" s="428"/>
      <c r="C662" s="428"/>
      <c r="D662" s="428"/>
      <c r="E662" s="428"/>
      <c r="F662" s="13"/>
      <c r="G662" s="13"/>
      <c r="H662" s="13"/>
      <c r="I662" s="13"/>
      <c r="J662" s="13"/>
      <c r="K662" s="13"/>
      <c r="L662" s="13"/>
    </row>
    <row r="663" spans="1:12" ht="12.75">
      <c r="A663" s="429"/>
      <c r="B663" s="429"/>
      <c r="C663" s="429"/>
      <c r="D663" s="429"/>
      <c r="E663" s="429"/>
      <c r="F663" s="13"/>
      <c r="G663" s="13"/>
      <c r="H663" s="13"/>
      <c r="I663" s="13"/>
      <c r="J663" s="13"/>
      <c r="K663" s="13"/>
      <c r="L663" s="13"/>
    </row>
    <row r="664" spans="1:12" ht="12.75">
      <c r="A664" s="429"/>
      <c r="B664" s="429"/>
      <c r="C664" s="429"/>
      <c r="D664" s="429"/>
      <c r="E664" s="429"/>
      <c r="F664" s="13"/>
      <c r="G664" s="13"/>
      <c r="H664" s="13"/>
      <c r="I664" s="13"/>
      <c r="J664" s="13"/>
      <c r="K664" s="13"/>
      <c r="L664" s="13"/>
    </row>
    <row r="665" spans="1:12" ht="12.75">
      <c r="A665" s="429"/>
      <c r="B665" s="429"/>
      <c r="C665" s="429"/>
      <c r="D665" s="429"/>
      <c r="E665" s="429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205</v>
      </c>
      <c r="C667" s="165" t="s">
        <v>67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435" t="s">
        <v>72</v>
      </c>
      <c r="B669" s="447"/>
      <c r="C669" s="447"/>
      <c r="D669" s="447"/>
      <c r="E669" s="447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447"/>
      <c r="B670" s="447"/>
      <c r="C670" s="447"/>
      <c r="D670" s="447"/>
      <c r="E670" s="447"/>
    </row>
    <row r="671" spans="1:5" ht="12.75" customHeight="1">
      <c r="A671" s="428" t="s">
        <v>73</v>
      </c>
      <c r="B671" s="428"/>
      <c r="C671" s="428"/>
      <c r="D671" s="428"/>
      <c r="E671" s="428"/>
    </row>
    <row r="672" spans="1:12" ht="12.75">
      <c r="A672" s="428"/>
      <c r="B672" s="428"/>
      <c r="C672" s="428"/>
      <c r="D672" s="428"/>
      <c r="E672" s="428"/>
      <c r="F672" s="13"/>
      <c r="G672" s="13"/>
      <c r="H672" s="13"/>
      <c r="I672" s="13"/>
      <c r="J672" s="13"/>
      <c r="K672" s="13"/>
      <c r="L672" s="13"/>
    </row>
    <row r="673" spans="1:9" ht="12.75">
      <c r="A673" s="428"/>
      <c r="B673" s="428"/>
      <c r="C673" s="428"/>
      <c r="D673" s="428"/>
      <c r="E673" s="428"/>
      <c r="F673" s="13"/>
      <c r="G673" s="13"/>
      <c r="H673" s="13"/>
      <c r="I673" s="13"/>
    </row>
    <row r="674" spans="1:12" ht="12.75">
      <c r="A674" s="428"/>
      <c r="B674" s="428"/>
      <c r="C674" s="428"/>
      <c r="D674" s="428"/>
      <c r="E674" s="428"/>
      <c r="F674" s="13"/>
      <c r="G674" s="13"/>
      <c r="H674" s="13"/>
      <c r="I674" s="13"/>
      <c r="J674" s="13"/>
      <c r="K674" s="13"/>
      <c r="L674" s="13"/>
    </row>
    <row r="675" spans="1:12" ht="12.75">
      <c r="A675" s="428"/>
      <c r="B675" s="428"/>
      <c r="C675" s="428"/>
      <c r="D675" s="428"/>
      <c r="E675" s="428"/>
      <c r="F675" s="13"/>
      <c r="G675" s="13"/>
      <c r="H675" s="13"/>
      <c r="I675" s="13"/>
      <c r="J675" s="13"/>
      <c r="K675" s="13"/>
      <c r="L675" s="13"/>
    </row>
    <row r="676" spans="1:12" ht="12.75">
      <c r="A676" s="428"/>
      <c r="B676" s="428"/>
      <c r="C676" s="428"/>
      <c r="D676" s="428"/>
      <c r="E676" s="428"/>
      <c r="F676" s="13"/>
      <c r="G676" s="13"/>
      <c r="H676" s="13"/>
      <c r="I676" s="13"/>
      <c r="J676" s="13"/>
      <c r="K676" s="13"/>
      <c r="L676" s="13"/>
    </row>
    <row r="677" spans="1:12" ht="12.75">
      <c r="A677" s="429"/>
      <c r="B677" s="429"/>
      <c r="C677" s="429"/>
      <c r="D677" s="429"/>
      <c r="E677" s="429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F104:F105"/>
    <mergeCell ref="A119:A120"/>
    <mergeCell ref="B119:E120"/>
    <mergeCell ref="F119:F120"/>
    <mergeCell ref="A117:A118"/>
    <mergeCell ref="B117:E118"/>
    <mergeCell ref="F117:F118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82:E386"/>
    <mergeCell ref="A403:E411"/>
    <mergeCell ref="A387:E395"/>
    <mergeCell ref="A400:E402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79:M280"/>
    <mergeCell ref="A285:E290"/>
    <mergeCell ref="A256:M259"/>
    <mergeCell ref="A244:E254"/>
    <mergeCell ref="A264:E271"/>
    <mergeCell ref="A272:E277"/>
    <mergeCell ref="A204:E210"/>
    <mergeCell ref="A232:M235"/>
    <mergeCell ref="A201:E203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7:E525"/>
    <mergeCell ref="A553:E555"/>
    <mergeCell ref="A590:E593"/>
    <mergeCell ref="A572:E576"/>
    <mergeCell ref="A556:E558"/>
    <mergeCell ref="A577:E585"/>
    <mergeCell ref="A559:E56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1">
      <selection activeCell="B15" sqref="B15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329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323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328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250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94" t="s">
        <v>224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94" t="s">
        <v>225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94" t="s">
        <v>226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324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327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249</v>
      </c>
      <c r="AD15" s="211" t="s">
        <v>248</v>
      </c>
      <c r="AE15" s="211" t="s">
        <v>247</v>
      </c>
      <c r="AF15" s="211" t="s">
        <v>246</v>
      </c>
      <c r="AG15" s="211" t="s">
        <v>245</v>
      </c>
      <c r="AH15" s="211" t="s">
        <v>244</v>
      </c>
      <c r="AI15" s="211" t="s">
        <v>243</v>
      </c>
      <c r="AJ15" s="211" t="s">
        <v>242</v>
      </c>
      <c r="AK15" s="211" t="s">
        <v>192</v>
      </c>
      <c r="AL15" s="211" t="s">
        <v>239</v>
      </c>
      <c r="AM15" s="211" t="s">
        <v>241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94" t="s">
        <v>227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107.1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94" t="s">
        <v>228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90.1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330</v>
      </c>
      <c r="AC21" s="99" t="s">
        <v>239</v>
      </c>
      <c r="AD21" s="99" t="s">
        <v>251</v>
      </c>
      <c r="AE21" s="79"/>
      <c r="AG21" s="377" t="s">
        <v>235</v>
      </c>
      <c r="AH21" s="377" t="s">
        <v>236</v>
      </c>
      <c r="AI21" s="377" t="s">
        <v>237</v>
      </c>
      <c r="AJ21" s="374"/>
      <c r="AK21" s="373" t="s">
        <v>238</v>
      </c>
      <c r="AL21" s="373" t="s">
        <v>239</v>
      </c>
    </row>
    <row r="22" spans="11:42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229</v>
      </c>
      <c r="AC22" s="95">
        <v>102.3</v>
      </c>
      <c r="AD22" s="95">
        <v>99.5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233</v>
      </c>
      <c r="AN22" s="95">
        <v>110.8</v>
      </c>
      <c r="AO22" s="95">
        <v>109.3</v>
      </c>
      <c r="AP22" s="377" t="s">
        <v>240</v>
      </c>
    </row>
    <row r="23" spans="11:42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230</v>
      </c>
      <c r="AC23" s="96">
        <v>108.1</v>
      </c>
      <c r="AD23" s="350">
        <v>108.3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166</v>
      </c>
      <c r="AN23" s="95">
        <v>106.8</v>
      </c>
      <c r="AO23" s="95">
        <v>85.6</v>
      </c>
      <c r="AP23" s="175">
        <v>105</v>
      </c>
    </row>
    <row r="24" spans="11:42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231</v>
      </c>
      <c r="AC24" s="95">
        <v>101.2</v>
      </c>
      <c r="AD24" s="95">
        <v>107.5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165</v>
      </c>
      <c r="AN24" s="95">
        <v>110</v>
      </c>
      <c r="AO24" s="95">
        <v>100.2</v>
      </c>
      <c r="AP24" s="297">
        <v>108</v>
      </c>
    </row>
    <row r="25" spans="11:42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232</v>
      </c>
      <c r="AC25" s="95">
        <v>103.4</v>
      </c>
      <c r="AD25" s="95">
        <v>106.2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231</v>
      </c>
      <c r="AN25" s="95">
        <v>103.3</v>
      </c>
      <c r="AO25" s="95">
        <v>101.2</v>
      </c>
      <c r="AP25" s="175">
        <v>108</v>
      </c>
    </row>
    <row r="26" spans="11:42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166</v>
      </c>
      <c r="AC26" s="95">
        <v>85.6</v>
      </c>
      <c r="AD26" s="95">
        <v>102.8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234</v>
      </c>
      <c r="AN26" s="95">
        <v>105.6</v>
      </c>
      <c r="AO26" s="95">
        <v>92.1</v>
      </c>
      <c r="AP26" s="175">
        <v>107.4</v>
      </c>
    </row>
    <row r="27" spans="11:42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233</v>
      </c>
      <c r="AC27" s="95">
        <v>109.3</v>
      </c>
      <c r="AD27" s="95">
        <v>104.1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232</v>
      </c>
      <c r="AN27" s="95">
        <v>107.9</v>
      </c>
      <c r="AO27" s="95">
        <v>103.4</v>
      </c>
      <c r="AP27" s="175">
        <v>106.7</v>
      </c>
    </row>
    <row r="28" spans="11:42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222</v>
      </c>
      <c r="AC28" s="95">
        <v>85</v>
      </c>
      <c r="AD28" s="95">
        <v>103.4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216</v>
      </c>
      <c r="AN28" s="95">
        <v>102.3</v>
      </c>
      <c r="AO28" s="95">
        <v>85</v>
      </c>
      <c r="AP28" s="175">
        <v>103.7</v>
      </c>
    </row>
    <row r="29" spans="11:42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165</v>
      </c>
      <c r="AC29" s="95">
        <v>100.2</v>
      </c>
      <c r="AD29" s="9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229</v>
      </c>
      <c r="AN29" s="95">
        <v>107.6</v>
      </c>
      <c r="AO29" s="95">
        <v>102.3</v>
      </c>
      <c r="AP29" s="175">
        <v>105.9</v>
      </c>
    </row>
    <row r="30" spans="11:42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234</v>
      </c>
      <c r="AC30" s="95">
        <v>92.1</v>
      </c>
      <c r="AD30" s="95">
        <v>103.6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217</v>
      </c>
      <c r="AN30" s="95">
        <v>107.2</v>
      </c>
      <c r="AO30" s="95">
        <v>93.5</v>
      </c>
      <c r="AP30" s="175">
        <v>106.6</v>
      </c>
    </row>
    <row r="31" spans="11:42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217</v>
      </c>
      <c r="AC31" s="95">
        <v>93.5</v>
      </c>
      <c r="AD31" s="95">
        <v>106.5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230</v>
      </c>
      <c r="AN31" s="96">
        <v>109</v>
      </c>
      <c r="AO31" s="96">
        <v>108.1</v>
      </c>
      <c r="AP31" s="175">
        <v>104</v>
      </c>
    </row>
    <row r="32" spans="11:42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  <c r="AP32" s="175">
        <v>105.6</v>
      </c>
    </row>
    <row r="33" spans="11:36" ht="11.25">
      <c r="K33" s="79"/>
      <c r="L33" s="79"/>
      <c r="M33" s="79"/>
      <c r="N33" s="79"/>
      <c r="O33" s="79"/>
      <c r="AA33" s="79"/>
      <c r="AB33" s="84" t="s">
        <v>326</v>
      </c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182</v>
      </c>
      <c r="D37" s="103" t="s">
        <v>181</v>
      </c>
      <c r="E37" s="103" t="s">
        <v>180</v>
      </c>
      <c r="F37" s="103" t="s">
        <v>191</v>
      </c>
      <c r="G37" s="103" t="s">
        <v>190</v>
      </c>
      <c r="H37" s="103" t="s">
        <v>189</v>
      </c>
      <c r="I37" s="103" t="s">
        <v>188</v>
      </c>
      <c r="J37" s="103" t="s">
        <v>187</v>
      </c>
      <c r="K37" s="103" t="s">
        <v>186</v>
      </c>
      <c r="L37" s="103" t="s">
        <v>185</v>
      </c>
      <c r="M37" s="103" t="s">
        <v>184</v>
      </c>
      <c r="N37" s="103" t="s">
        <v>183</v>
      </c>
      <c r="O37" s="103" t="s">
        <v>182</v>
      </c>
      <c r="P37" s="103" t="s">
        <v>181</v>
      </c>
      <c r="Q37" s="104" t="s">
        <v>180</v>
      </c>
      <c r="R37" s="103" t="s">
        <v>191</v>
      </c>
      <c r="S37" s="103" t="s">
        <v>190</v>
      </c>
      <c r="T37" s="103" t="s">
        <v>189</v>
      </c>
      <c r="U37" s="103" t="s">
        <v>188</v>
      </c>
      <c r="V37" s="103" t="s">
        <v>187</v>
      </c>
      <c r="W37" s="103" t="s">
        <v>186</v>
      </c>
      <c r="X37" s="103" t="s">
        <v>185</v>
      </c>
      <c r="Y37" s="103" t="s">
        <v>184</v>
      </c>
      <c r="Z37" s="103" t="s">
        <v>183</v>
      </c>
      <c r="AA37" s="103" t="s">
        <v>182</v>
      </c>
      <c r="AB37" s="103" t="s">
        <v>181</v>
      </c>
      <c r="AC37" s="104" t="s">
        <v>180</v>
      </c>
      <c r="AD37" s="103" t="s">
        <v>191</v>
      </c>
      <c r="AE37" s="103" t="s">
        <v>190</v>
      </c>
      <c r="AF37" s="103" t="s">
        <v>189</v>
      </c>
      <c r="AG37" s="103" t="s">
        <v>188</v>
      </c>
      <c r="AH37" s="103" t="s">
        <v>187</v>
      </c>
      <c r="AI37" s="103" t="s">
        <v>186</v>
      </c>
      <c r="AJ37" s="103" t="s">
        <v>185</v>
      </c>
      <c r="AK37" s="103" t="s">
        <v>184</v>
      </c>
      <c r="AL37" s="103" t="s">
        <v>183</v>
      </c>
    </row>
    <row r="38" spans="1:38" ht="11.25">
      <c r="A38" s="79"/>
      <c r="B38" s="55" t="s">
        <v>267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>
        <v>681.383</v>
      </c>
      <c r="AL38" s="57"/>
    </row>
    <row r="39" spans="1:38" ht="11.25">
      <c r="A39" s="79"/>
      <c r="B39" s="56" t="s">
        <v>256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>
        <v>1112.55</v>
      </c>
      <c r="AL39" s="58"/>
    </row>
    <row r="40" spans="1:38" ht="11.25">
      <c r="A40" s="79"/>
      <c r="B40" s="55" t="s">
        <v>268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>
        <v>85.67</v>
      </c>
      <c r="AL40" s="57"/>
    </row>
    <row r="41" spans="1:38" ht="11.25">
      <c r="A41" s="79" t="s">
        <v>283</v>
      </c>
      <c r="B41" s="56" t="s">
        <v>269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>
        <v>104</v>
      </c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7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  <c r="AK43" s="274">
        <f>AK40/Y40*100</f>
        <v>111.20197300103843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AK40-Y40</f>
        <v>8.629999999999995</v>
      </c>
    </row>
    <row r="45" spans="1:38" ht="11.25">
      <c r="A45" s="105"/>
      <c r="B45" s="249" t="s">
        <v>270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291</v>
      </c>
      <c r="C46" s="103" t="s">
        <v>182</v>
      </c>
      <c r="D46" s="103" t="s">
        <v>181</v>
      </c>
      <c r="E46" s="103" t="s">
        <v>180</v>
      </c>
      <c r="F46" s="103" t="s">
        <v>191</v>
      </c>
      <c r="G46" s="103" t="s">
        <v>190</v>
      </c>
      <c r="H46" s="103" t="s">
        <v>189</v>
      </c>
      <c r="I46" s="103" t="s">
        <v>188</v>
      </c>
      <c r="J46" s="103" t="s">
        <v>187</v>
      </c>
      <c r="K46" s="103" t="s">
        <v>186</v>
      </c>
      <c r="L46" s="103" t="s">
        <v>185</v>
      </c>
      <c r="M46" s="103" t="s">
        <v>184</v>
      </c>
      <c r="N46" s="103" t="s">
        <v>183</v>
      </c>
      <c r="O46" s="103" t="s">
        <v>182</v>
      </c>
      <c r="P46" s="104" t="s">
        <v>181</v>
      </c>
      <c r="Q46" s="103" t="s">
        <v>180</v>
      </c>
      <c r="R46" s="103" t="s">
        <v>191</v>
      </c>
      <c r="S46" s="103" t="s">
        <v>190</v>
      </c>
      <c r="T46" s="103" t="s">
        <v>189</v>
      </c>
      <c r="U46" s="103" t="s">
        <v>188</v>
      </c>
      <c r="V46" s="103" t="s">
        <v>187</v>
      </c>
      <c r="W46" s="103" t="s">
        <v>186</v>
      </c>
      <c r="X46" s="103" t="s">
        <v>185</v>
      </c>
      <c r="Y46" s="103" t="s">
        <v>184</v>
      </c>
      <c r="Z46" s="103" t="s">
        <v>183</v>
      </c>
      <c r="AA46" s="103" t="s">
        <v>182</v>
      </c>
      <c r="AB46" s="103" t="s">
        <v>181</v>
      </c>
      <c r="AC46" s="103" t="s">
        <v>180</v>
      </c>
      <c r="AD46" s="103" t="s">
        <v>191</v>
      </c>
      <c r="AE46" s="103" t="s">
        <v>190</v>
      </c>
      <c r="AF46" s="103" t="s">
        <v>189</v>
      </c>
      <c r="AG46" s="103" t="s">
        <v>188</v>
      </c>
      <c r="AH46" s="103" t="s">
        <v>187</v>
      </c>
      <c r="AI46" s="103" t="s">
        <v>186</v>
      </c>
      <c r="AJ46" s="103" t="s">
        <v>185</v>
      </c>
      <c r="AK46" s="103" t="s">
        <v>184</v>
      </c>
      <c r="AL46" s="103" t="s">
        <v>183</v>
      </c>
    </row>
    <row r="47" spans="1:38" s="345" customFormat="1" ht="22.5">
      <c r="A47" s="343"/>
      <c r="B47" s="55" t="s">
        <v>310</v>
      </c>
      <c r="C47" s="344">
        <v>103</v>
      </c>
      <c r="D47" s="344">
        <v>101.2</v>
      </c>
      <c r="E47" s="344">
        <v>103.6</v>
      </c>
      <c r="F47" s="344">
        <v>105.1</v>
      </c>
      <c r="G47" s="344">
        <v>105.7</v>
      </c>
      <c r="H47" s="344">
        <v>110</v>
      </c>
      <c r="I47" s="344">
        <v>107.2</v>
      </c>
      <c r="J47" s="344">
        <v>102.8</v>
      </c>
      <c r="K47" s="344">
        <v>95</v>
      </c>
      <c r="L47" s="344">
        <v>92.5</v>
      </c>
      <c r="M47" s="344">
        <v>84.7</v>
      </c>
      <c r="N47" s="344">
        <v>79.8</v>
      </c>
      <c r="O47" s="344">
        <v>81.5</v>
      </c>
      <c r="P47" s="344">
        <v>86.5</v>
      </c>
      <c r="Q47" s="344">
        <v>102.3</v>
      </c>
      <c r="R47" s="344">
        <v>99.1</v>
      </c>
      <c r="S47" s="344">
        <v>107.6</v>
      </c>
      <c r="T47" s="344">
        <v>106.6</v>
      </c>
      <c r="U47" s="344">
        <v>114</v>
      </c>
      <c r="V47" s="344">
        <v>106.8</v>
      </c>
      <c r="W47" s="344">
        <v>102.3</v>
      </c>
      <c r="X47" s="344">
        <v>102.9</v>
      </c>
      <c r="Y47" s="344">
        <v>98.3</v>
      </c>
      <c r="Z47" s="344">
        <v>106.7</v>
      </c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</row>
    <row r="48" spans="1:38" s="345" customFormat="1" ht="11.25">
      <c r="A48" s="343"/>
      <c r="B48" s="56" t="s">
        <v>311</v>
      </c>
      <c r="C48" s="346">
        <v>100.4</v>
      </c>
      <c r="D48" s="346">
        <v>102.9</v>
      </c>
      <c r="E48" s="346">
        <v>101</v>
      </c>
      <c r="F48" s="346">
        <v>104</v>
      </c>
      <c r="G48" s="346">
        <v>103.3</v>
      </c>
      <c r="H48" s="346">
        <v>102.9</v>
      </c>
      <c r="I48" s="346">
        <v>103.4</v>
      </c>
      <c r="J48" s="346">
        <v>103.7</v>
      </c>
      <c r="K48" s="346">
        <v>97.2</v>
      </c>
      <c r="L48" s="346">
        <v>98.4</v>
      </c>
      <c r="M48" s="346">
        <v>97.7</v>
      </c>
      <c r="N48" s="346">
        <v>98.3</v>
      </c>
      <c r="O48" s="346">
        <v>93.2</v>
      </c>
      <c r="P48" s="346">
        <v>97.3</v>
      </c>
      <c r="Q48" s="346">
        <v>100.1</v>
      </c>
      <c r="R48" s="346">
        <v>99.9</v>
      </c>
      <c r="S48" s="346">
        <v>101.6</v>
      </c>
      <c r="T48" s="346">
        <v>103.9</v>
      </c>
      <c r="U48" s="346">
        <v>102</v>
      </c>
      <c r="V48" s="346">
        <v>102</v>
      </c>
      <c r="W48" s="346">
        <v>102.9</v>
      </c>
      <c r="X48" s="346">
        <v>98.7</v>
      </c>
      <c r="Y48" s="346">
        <v>101</v>
      </c>
      <c r="Z48" s="346">
        <v>98.8</v>
      </c>
      <c r="AA48" s="346"/>
      <c r="AB48" s="346"/>
      <c r="AC48" s="346"/>
      <c r="AD48" s="346"/>
      <c r="AE48" s="346"/>
      <c r="AF48" s="346"/>
      <c r="AG48" s="346"/>
      <c r="AH48" s="346"/>
      <c r="AI48" s="346"/>
      <c r="AJ48" s="346"/>
      <c r="AK48" s="346"/>
      <c r="AL48" s="346"/>
    </row>
    <row r="49" spans="1:38" ht="11.25">
      <c r="A49" s="79"/>
      <c r="B49" s="69" t="s">
        <v>212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>
        <v>4.1161</v>
      </c>
      <c r="AK49" s="57"/>
      <c r="AL49" s="57"/>
    </row>
    <row r="50" spans="1:38" ht="11.25">
      <c r="A50" s="79"/>
      <c r="B50" s="70" t="s">
        <v>213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>
        <v>1.8144</v>
      </c>
      <c r="AK50" s="58"/>
      <c r="AL50" s="58"/>
    </row>
    <row r="51" spans="1:38" ht="11.25">
      <c r="A51" s="79"/>
      <c r="B51" s="55" t="s">
        <v>271</v>
      </c>
      <c r="C51" s="57">
        <f aca="true" t="shared" si="0" ref="C51:AJ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>
        <f t="shared" si="0"/>
        <v>2.3017000000000003</v>
      </c>
      <c r="AK51" s="57"/>
      <c r="AL51" s="57"/>
    </row>
    <row r="52" spans="1:38" s="345" customFormat="1" ht="11.25">
      <c r="A52" s="343"/>
      <c r="B52" s="56" t="s">
        <v>312</v>
      </c>
      <c r="C52" s="346">
        <v>91.7</v>
      </c>
      <c r="D52" s="346">
        <v>99</v>
      </c>
      <c r="E52" s="346">
        <v>107.7</v>
      </c>
      <c r="F52" s="346">
        <v>109.2</v>
      </c>
      <c r="G52" s="346">
        <v>114.7</v>
      </c>
      <c r="H52" s="346">
        <v>105.4</v>
      </c>
      <c r="I52" s="346">
        <v>103.7</v>
      </c>
      <c r="J52" s="346">
        <v>101.1</v>
      </c>
      <c r="K52" s="346">
        <v>90.7</v>
      </c>
      <c r="L52" s="346">
        <v>94.8</v>
      </c>
      <c r="M52" s="346">
        <v>79.2</v>
      </c>
      <c r="N52" s="346">
        <v>104.4</v>
      </c>
      <c r="O52" s="346">
        <v>55.6</v>
      </c>
      <c r="P52" s="346">
        <v>108.3</v>
      </c>
      <c r="Q52" s="346">
        <v>103.3</v>
      </c>
      <c r="R52" s="346">
        <v>107.1</v>
      </c>
      <c r="S52" s="346">
        <v>103.5</v>
      </c>
      <c r="T52" s="346">
        <v>105.3</v>
      </c>
      <c r="U52" s="346">
        <v>109.5</v>
      </c>
      <c r="V52" s="346">
        <v>103.7</v>
      </c>
      <c r="W52" s="346">
        <v>105.1</v>
      </c>
      <c r="X52" s="346">
        <v>98.3</v>
      </c>
      <c r="Y52" s="346">
        <v>95.6</v>
      </c>
      <c r="Z52" s="346">
        <v>134.8</v>
      </c>
      <c r="AA52" s="346">
        <v>66.5</v>
      </c>
      <c r="AB52" s="346">
        <v>102.9</v>
      </c>
      <c r="AC52" s="346">
        <v>121.9</v>
      </c>
      <c r="AD52" s="346">
        <v>99.3</v>
      </c>
      <c r="AE52" s="346">
        <v>119.5</v>
      </c>
      <c r="AF52" s="346">
        <v>94.6</v>
      </c>
      <c r="AG52" s="346">
        <v>84.5</v>
      </c>
      <c r="AH52" s="346">
        <v>82.4</v>
      </c>
      <c r="AI52" s="346">
        <v>116.9</v>
      </c>
      <c r="AJ52" s="346">
        <v>90.3</v>
      </c>
      <c r="AK52" s="346"/>
      <c r="AL52" s="346"/>
    </row>
    <row r="53" spans="1:38" ht="33.75">
      <c r="A53" s="79"/>
      <c r="B53" s="55" t="s">
        <v>313</v>
      </c>
      <c r="C53" s="347">
        <v>129.3</v>
      </c>
      <c r="D53" s="347">
        <v>141.8</v>
      </c>
      <c r="E53" s="347">
        <v>138.4</v>
      </c>
      <c r="F53" s="347">
        <v>141.3</v>
      </c>
      <c r="G53" s="347">
        <v>141.8</v>
      </c>
      <c r="H53" s="347">
        <v>142.5</v>
      </c>
      <c r="I53" s="347">
        <v>145.3</v>
      </c>
      <c r="J53" s="347">
        <v>147.8</v>
      </c>
      <c r="K53" s="347">
        <v>146.4</v>
      </c>
      <c r="L53" s="347">
        <v>144.7</v>
      </c>
      <c r="M53" s="347">
        <v>139.9</v>
      </c>
      <c r="N53" s="347">
        <v>135.5</v>
      </c>
      <c r="O53" s="347">
        <v>58.4</v>
      </c>
      <c r="P53" s="347">
        <v>61.2</v>
      </c>
      <c r="Q53" s="347">
        <v>61.2</v>
      </c>
      <c r="R53" s="347">
        <v>60.9</v>
      </c>
      <c r="S53" s="347">
        <v>59.3</v>
      </c>
      <c r="T53" s="347">
        <v>58.2</v>
      </c>
      <c r="U53" s="347">
        <v>58</v>
      </c>
      <c r="V53" s="347">
        <v>58.1</v>
      </c>
      <c r="W53" s="347">
        <v>59.3</v>
      </c>
      <c r="X53" s="347">
        <v>60.4</v>
      </c>
      <c r="Y53" s="347">
        <v>62.6</v>
      </c>
      <c r="Z53" s="347">
        <v>65.6</v>
      </c>
      <c r="AA53" s="347">
        <v>131</v>
      </c>
      <c r="AB53" s="347">
        <v>127.6</v>
      </c>
      <c r="AC53" s="347">
        <v>134.4</v>
      </c>
      <c r="AD53" s="347">
        <v>134.9</v>
      </c>
      <c r="AE53" s="347">
        <v>139.8</v>
      </c>
      <c r="AF53" s="347">
        <v>140.1</v>
      </c>
      <c r="AG53" s="347">
        <v>134.8</v>
      </c>
      <c r="AH53" s="347">
        <v>127.6</v>
      </c>
      <c r="AI53" s="57">
        <v>123.3</v>
      </c>
      <c r="AJ53" s="57">
        <v>119.2</v>
      </c>
      <c r="AK53" s="57"/>
      <c r="AL53" s="57"/>
    </row>
    <row r="54" spans="1:38" s="345" customFormat="1" ht="22.5">
      <c r="A54" s="343"/>
      <c r="B54" s="55" t="s">
        <v>314</v>
      </c>
      <c r="C54" s="344">
        <v>129.3</v>
      </c>
      <c r="D54" s="344">
        <v>157.1</v>
      </c>
      <c r="E54" s="344">
        <v>132.6</v>
      </c>
      <c r="F54" s="344">
        <v>149.3</v>
      </c>
      <c r="G54" s="344">
        <v>143.4</v>
      </c>
      <c r="H54" s="344">
        <v>145.2</v>
      </c>
      <c r="I54" s="344">
        <v>160.2</v>
      </c>
      <c r="J54" s="344">
        <v>164.1</v>
      </c>
      <c r="K54" s="344">
        <v>136.9</v>
      </c>
      <c r="L54" s="344">
        <v>131.7</v>
      </c>
      <c r="M54" s="344">
        <v>98.7</v>
      </c>
      <c r="N54" s="344">
        <v>96.3</v>
      </c>
      <c r="O54" s="344">
        <v>58.4</v>
      </c>
      <c r="P54" s="344">
        <v>63.9</v>
      </c>
      <c r="Q54" s="344">
        <v>61.3</v>
      </c>
      <c r="R54" s="344">
        <v>60.1</v>
      </c>
      <c r="S54" s="344">
        <v>54.2</v>
      </c>
      <c r="T54" s="344">
        <v>54.1</v>
      </c>
      <c r="U54" s="344">
        <v>57.1</v>
      </c>
      <c r="V54" s="344">
        <v>58.5</v>
      </c>
      <c r="W54" s="344">
        <v>67.9</v>
      </c>
      <c r="X54" s="344">
        <v>70.4</v>
      </c>
      <c r="Y54" s="344">
        <v>84.9</v>
      </c>
      <c r="Z54" s="344">
        <v>109.6</v>
      </c>
      <c r="AA54" s="344">
        <v>131</v>
      </c>
      <c r="AB54" s="344">
        <v>124.5</v>
      </c>
      <c r="AC54" s="344">
        <v>146.9</v>
      </c>
      <c r="AD54" s="344">
        <v>136.2</v>
      </c>
      <c r="AE54" s="344">
        <v>157.3</v>
      </c>
      <c r="AF54" s="344">
        <v>141.3</v>
      </c>
      <c r="AG54" s="344">
        <v>109.1</v>
      </c>
      <c r="AH54" s="344">
        <v>86.8</v>
      </c>
      <c r="AI54" s="344">
        <v>96.5</v>
      </c>
      <c r="AJ54" s="344">
        <v>88.6</v>
      </c>
      <c r="AK54" s="344"/>
      <c r="AL54" s="344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215</v>
      </c>
    </row>
    <row r="56" spans="1:36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  <c r="AJ56" s="274">
        <f>AI51-AJ51</f>
        <v>0.8392999999999997</v>
      </c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325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224</v>
      </c>
      <c r="AC58" s="75" t="s">
        <v>252</v>
      </c>
      <c r="AD58" s="73" t="s">
        <v>226</v>
      </c>
      <c r="AE58" s="75" t="s">
        <v>253</v>
      </c>
      <c r="AF58" s="266" t="s">
        <v>254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179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178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177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176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175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174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173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172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171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170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169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168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167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206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207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210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218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220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223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305</v>
      </c>
      <c r="C80" s="103" t="s">
        <v>182</v>
      </c>
      <c r="D80" s="103" t="s">
        <v>181</v>
      </c>
      <c r="E80" s="103" t="s">
        <v>180</v>
      </c>
      <c r="F80" s="103" t="s">
        <v>191</v>
      </c>
      <c r="G80" s="103" t="s">
        <v>190</v>
      </c>
      <c r="H80" s="103" t="s">
        <v>189</v>
      </c>
      <c r="I80" s="103" t="s">
        <v>188</v>
      </c>
      <c r="J80" s="103" t="s">
        <v>187</v>
      </c>
      <c r="K80" s="103" t="s">
        <v>186</v>
      </c>
      <c r="L80" s="103" t="s">
        <v>185</v>
      </c>
      <c r="M80" s="103" t="s">
        <v>184</v>
      </c>
      <c r="N80" s="103" t="s">
        <v>183</v>
      </c>
      <c r="O80" s="103" t="s">
        <v>182</v>
      </c>
      <c r="P80" s="103" t="s">
        <v>181</v>
      </c>
      <c r="Q80" s="103" t="s">
        <v>180</v>
      </c>
      <c r="R80" s="103" t="s">
        <v>191</v>
      </c>
      <c r="S80" s="103" t="s">
        <v>190</v>
      </c>
      <c r="T80" s="103" t="s">
        <v>189</v>
      </c>
      <c r="U80" s="103" t="s">
        <v>188</v>
      </c>
      <c r="V80" s="103" t="s">
        <v>187</v>
      </c>
      <c r="W80" s="103" t="s">
        <v>186</v>
      </c>
      <c r="X80" s="103" t="s">
        <v>185</v>
      </c>
      <c r="Y80" s="103" t="s">
        <v>184</v>
      </c>
      <c r="Z80" s="103" t="s">
        <v>183</v>
      </c>
      <c r="AA80" s="103" t="s">
        <v>182</v>
      </c>
      <c r="AB80" s="103" t="s">
        <v>181</v>
      </c>
      <c r="AC80" s="103" t="s">
        <v>180</v>
      </c>
      <c r="AD80" s="103" t="s">
        <v>191</v>
      </c>
      <c r="AE80" s="103" t="s">
        <v>190</v>
      </c>
      <c r="AF80" s="103" t="s">
        <v>189</v>
      </c>
      <c r="AG80" s="103" t="s">
        <v>188</v>
      </c>
      <c r="AH80" s="103" t="s">
        <v>187</v>
      </c>
      <c r="AI80" s="103" t="s">
        <v>186</v>
      </c>
      <c r="AJ80" s="103" t="s">
        <v>185</v>
      </c>
      <c r="AK80" s="103" t="s">
        <v>184</v>
      </c>
      <c r="AL80" s="103" t="s">
        <v>183</v>
      </c>
    </row>
    <row r="81" spans="1:38" ht="11.25">
      <c r="A81" s="79"/>
      <c r="B81" s="56" t="s">
        <v>301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>
        <v>107.3</v>
      </c>
      <c r="AL81" s="102"/>
    </row>
    <row r="82" spans="1:38" ht="11.25">
      <c r="A82" s="79"/>
      <c r="B82" s="56" t="s">
        <v>281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>
        <v>107.2</v>
      </c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306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307</v>
      </c>
      <c r="C88" s="103" t="s">
        <v>182</v>
      </c>
      <c r="D88" s="103" t="s">
        <v>181</v>
      </c>
      <c r="E88" s="103" t="s">
        <v>180</v>
      </c>
      <c r="F88" s="103" t="s">
        <v>191</v>
      </c>
      <c r="G88" s="103" t="s">
        <v>190</v>
      </c>
      <c r="H88" s="103" t="s">
        <v>189</v>
      </c>
      <c r="I88" s="103" t="s">
        <v>188</v>
      </c>
      <c r="J88" s="103" t="s">
        <v>187</v>
      </c>
      <c r="K88" s="103" t="s">
        <v>186</v>
      </c>
      <c r="L88" s="103" t="s">
        <v>185</v>
      </c>
      <c r="M88" s="103" t="s">
        <v>184</v>
      </c>
      <c r="N88" s="103" t="s">
        <v>183</v>
      </c>
      <c r="O88" s="103" t="s">
        <v>182</v>
      </c>
      <c r="P88" s="103" t="s">
        <v>181</v>
      </c>
      <c r="Q88" s="103" t="s">
        <v>180</v>
      </c>
      <c r="R88" s="103" t="s">
        <v>191</v>
      </c>
      <c r="S88" s="103" t="s">
        <v>190</v>
      </c>
      <c r="T88" s="103" t="s">
        <v>189</v>
      </c>
      <c r="U88" s="103" t="s">
        <v>188</v>
      </c>
      <c r="V88" s="103" t="s">
        <v>187</v>
      </c>
      <c r="W88" s="103" t="s">
        <v>186</v>
      </c>
      <c r="X88" s="103" t="s">
        <v>185</v>
      </c>
      <c r="Y88" s="103" t="s">
        <v>184</v>
      </c>
      <c r="Z88" s="103" t="s">
        <v>183</v>
      </c>
      <c r="AA88" s="103" t="s">
        <v>182</v>
      </c>
      <c r="AB88" s="103" t="s">
        <v>181</v>
      </c>
      <c r="AC88" s="103" t="s">
        <v>180</v>
      </c>
      <c r="AD88" s="103" t="s">
        <v>191</v>
      </c>
      <c r="AE88" s="103" t="s">
        <v>190</v>
      </c>
      <c r="AF88" s="103" t="s">
        <v>189</v>
      </c>
      <c r="AG88" s="103" t="s">
        <v>188</v>
      </c>
      <c r="AH88" s="103" t="s">
        <v>187</v>
      </c>
      <c r="AI88" s="103" t="s">
        <v>186</v>
      </c>
      <c r="AJ88" s="103" t="s">
        <v>185</v>
      </c>
      <c r="AK88" s="103" t="s">
        <v>184</v>
      </c>
      <c r="AL88" s="103" t="s">
        <v>183</v>
      </c>
    </row>
    <row r="89" spans="1:38" ht="11.25">
      <c r="A89" s="107"/>
      <c r="B89" s="56" t="s">
        <v>301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>
        <v>99.3</v>
      </c>
      <c r="AL89" s="110"/>
    </row>
    <row r="90" spans="1:38" ht="11.25">
      <c r="A90" s="107"/>
      <c r="B90" s="56" t="s">
        <v>287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>
        <v>111.6</v>
      </c>
      <c r="AL90" s="110"/>
    </row>
    <row r="91" spans="1:38" ht="11.25">
      <c r="A91" s="107"/>
      <c r="B91" s="56" t="s">
        <v>281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>
        <v>110.5</v>
      </c>
      <c r="AL91" s="110"/>
    </row>
    <row r="92" spans="1:38" ht="11.25">
      <c r="A92" s="107"/>
      <c r="B92" s="70" t="s">
        <v>308</v>
      </c>
      <c r="C92" s="136" t="s">
        <v>182</v>
      </c>
      <c r="D92" s="136" t="s">
        <v>181</v>
      </c>
      <c r="E92" s="136" t="s">
        <v>180</v>
      </c>
      <c r="F92" s="136" t="s">
        <v>191</v>
      </c>
      <c r="G92" s="136" t="s">
        <v>190</v>
      </c>
      <c r="H92" s="136" t="s">
        <v>189</v>
      </c>
      <c r="I92" s="136" t="s">
        <v>188</v>
      </c>
      <c r="J92" s="136" t="s">
        <v>187</v>
      </c>
      <c r="K92" s="136" t="s">
        <v>186</v>
      </c>
      <c r="L92" s="136" t="s">
        <v>185</v>
      </c>
      <c r="M92" s="136" t="s">
        <v>184</v>
      </c>
      <c r="N92" s="136" t="s">
        <v>183</v>
      </c>
      <c r="O92" s="136" t="s">
        <v>182</v>
      </c>
      <c r="P92" s="136" t="s">
        <v>181</v>
      </c>
      <c r="Q92" s="136" t="s">
        <v>180</v>
      </c>
      <c r="R92" s="136" t="s">
        <v>191</v>
      </c>
      <c r="S92" s="136" t="s">
        <v>190</v>
      </c>
      <c r="T92" s="136" t="s">
        <v>189</v>
      </c>
      <c r="U92" s="136" t="s">
        <v>188</v>
      </c>
      <c r="V92" s="136" t="s">
        <v>187</v>
      </c>
      <c r="W92" s="136" t="s">
        <v>186</v>
      </c>
      <c r="X92" s="136" t="s">
        <v>185</v>
      </c>
      <c r="Y92" s="136" t="s">
        <v>184</v>
      </c>
      <c r="Z92" s="136" t="s">
        <v>183</v>
      </c>
      <c r="AA92" s="136" t="s">
        <v>182</v>
      </c>
      <c r="AB92" s="136" t="s">
        <v>181</v>
      </c>
      <c r="AC92" s="136" t="s">
        <v>180</v>
      </c>
      <c r="AD92" s="136" t="s">
        <v>191</v>
      </c>
      <c r="AE92" s="136" t="s">
        <v>190</v>
      </c>
      <c r="AF92" s="136" t="s">
        <v>189</v>
      </c>
      <c r="AG92" s="136" t="s">
        <v>188</v>
      </c>
      <c r="AH92" s="136" t="s">
        <v>187</v>
      </c>
      <c r="AI92" s="136" t="s">
        <v>186</v>
      </c>
      <c r="AJ92" s="136" t="s">
        <v>185</v>
      </c>
      <c r="AK92" s="136" t="s">
        <v>184</v>
      </c>
      <c r="AL92" s="136" t="s">
        <v>183</v>
      </c>
    </row>
    <row r="93" spans="1:38" ht="11.25">
      <c r="A93" s="107"/>
      <c r="B93" s="56" t="s">
        <v>301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>
        <v>99.5</v>
      </c>
      <c r="AL93" s="110"/>
    </row>
    <row r="94" spans="1:38" ht="11.25">
      <c r="A94" s="107"/>
      <c r="B94" s="56" t="s">
        <v>287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109.2</v>
      </c>
      <c r="AK94" s="110">
        <v>109.2</v>
      </c>
      <c r="AL94" s="110"/>
    </row>
    <row r="95" spans="1:38" ht="11.25">
      <c r="A95" s="107"/>
      <c r="B95" s="56" t="s">
        <v>281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>
        <v>105.7</v>
      </c>
      <c r="AL95" s="110"/>
    </row>
    <row r="96" spans="1:38" ht="11.25">
      <c r="A96" s="107"/>
      <c r="B96" s="70" t="s">
        <v>309</v>
      </c>
      <c r="C96" s="136" t="s">
        <v>182</v>
      </c>
      <c r="D96" s="136" t="s">
        <v>181</v>
      </c>
      <c r="E96" s="136" t="s">
        <v>180</v>
      </c>
      <c r="F96" s="136" t="s">
        <v>191</v>
      </c>
      <c r="G96" s="136" t="s">
        <v>190</v>
      </c>
      <c r="H96" s="136" t="s">
        <v>189</v>
      </c>
      <c r="I96" s="136" t="s">
        <v>188</v>
      </c>
      <c r="J96" s="136" t="s">
        <v>187</v>
      </c>
      <c r="K96" s="136" t="s">
        <v>186</v>
      </c>
      <c r="L96" s="136" t="s">
        <v>185</v>
      </c>
      <c r="M96" s="136" t="s">
        <v>184</v>
      </c>
      <c r="N96" s="136" t="s">
        <v>183</v>
      </c>
      <c r="O96" s="136" t="s">
        <v>182</v>
      </c>
      <c r="P96" s="136" t="s">
        <v>181</v>
      </c>
      <c r="Q96" s="136" t="s">
        <v>180</v>
      </c>
      <c r="R96" s="136" t="s">
        <v>191</v>
      </c>
      <c r="S96" s="136" t="s">
        <v>190</v>
      </c>
      <c r="T96" s="136" t="s">
        <v>189</v>
      </c>
      <c r="U96" s="136" t="s">
        <v>188</v>
      </c>
      <c r="V96" s="136" t="s">
        <v>187</v>
      </c>
      <c r="W96" s="136" t="s">
        <v>186</v>
      </c>
      <c r="X96" s="136" t="s">
        <v>185</v>
      </c>
      <c r="Y96" s="136" t="s">
        <v>184</v>
      </c>
      <c r="Z96" s="136" t="s">
        <v>183</v>
      </c>
      <c r="AA96" s="136" t="s">
        <v>182</v>
      </c>
      <c r="AB96" s="136" t="s">
        <v>181</v>
      </c>
      <c r="AC96" s="136" t="s">
        <v>180</v>
      </c>
      <c r="AD96" s="136" t="s">
        <v>191</v>
      </c>
      <c r="AE96" s="136" t="s">
        <v>190</v>
      </c>
      <c r="AF96" s="136" t="s">
        <v>189</v>
      </c>
      <c r="AG96" s="136" t="s">
        <v>188</v>
      </c>
      <c r="AH96" s="136" t="s">
        <v>187</v>
      </c>
      <c r="AI96" s="136" t="s">
        <v>186</v>
      </c>
      <c r="AJ96" s="136" t="s">
        <v>185</v>
      </c>
      <c r="AK96" s="136" t="s">
        <v>184</v>
      </c>
      <c r="AL96" s="136" t="s">
        <v>183</v>
      </c>
    </row>
    <row r="97" spans="1:38" ht="11.25">
      <c r="A97" s="107"/>
      <c r="B97" s="56" t="s">
        <v>301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>
        <v>97.5</v>
      </c>
      <c r="AL97" s="110"/>
    </row>
    <row r="98" spans="1:38" ht="11.25">
      <c r="A98" s="107"/>
      <c r="B98" s="56" t="s">
        <v>287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>
        <v>119.5</v>
      </c>
      <c r="AL98" s="110"/>
    </row>
    <row r="99" spans="1:38" ht="11.25">
      <c r="A99" s="107"/>
      <c r="B99" s="56" t="s">
        <v>281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>
        <v>118.8</v>
      </c>
      <c r="AL99" s="110"/>
    </row>
    <row r="100" spans="1:38" ht="11.25">
      <c r="A100" s="107"/>
      <c r="B100" s="250" t="s">
        <v>214</v>
      </c>
      <c r="C100" s="136" t="s">
        <v>182</v>
      </c>
      <c r="D100" s="136" t="s">
        <v>181</v>
      </c>
      <c r="E100" s="136" t="s">
        <v>180</v>
      </c>
      <c r="F100" s="136" t="s">
        <v>191</v>
      </c>
      <c r="G100" s="136" t="s">
        <v>190</v>
      </c>
      <c r="H100" s="136" t="s">
        <v>189</v>
      </c>
      <c r="I100" s="136" t="s">
        <v>188</v>
      </c>
      <c r="J100" s="136" t="s">
        <v>187</v>
      </c>
      <c r="K100" s="136" t="s">
        <v>186</v>
      </c>
      <c r="L100" s="136" t="s">
        <v>185</v>
      </c>
      <c r="M100" s="136" t="s">
        <v>184</v>
      </c>
      <c r="N100" s="136" t="s">
        <v>183</v>
      </c>
      <c r="O100" s="136" t="s">
        <v>182</v>
      </c>
      <c r="P100" s="136" t="s">
        <v>181</v>
      </c>
      <c r="Q100" s="136" t="s">
        <v>180</v>
      </c>
      <c r="R100" s="136" t="s">
        <v>191</v>
      </c>
      <c r="S100" s="136" t="s">
        <v>190</v>
      </c>
      <c r="T100" s="136" t="s">
        <v>189</v>
      </c>
      <c r="U100" s="136" t="s">
        <v>188</v>
      </c>
      <c r="V100" s="136" t="s">
        <v>187</v>
      </c>
      <c r="W100" s="136" t="s">
        <v>186</v>
      </c>
      <c r="X100" s="136" t="s">
        <v>185</v>
      </c>
      <c r="Y100" s="136" t="s">
        <v>184</v>
      </c>
      <c r="Z100" s="136" t="s">
        <v>183</v>
      </c>
      <c r="AA100" s="136" t="s">
        <v>182</v>
      </c>
      <c r="AB100" s="136" t="s">
        <v>181</v>
      </c>
      <c r="AC100" s="136" t="s">
        <v>180</v>
      </c>
      <c r="AD100" s="136" t="s">
        <v>191</v>
      </c>
      <c r="AE100" s="136" t="s">
        <v>190</v>
      </c>
      <c r="AF100" s="136" t="s">
        <v>189</v>
      </c>
      <c r="AG100" s="136" t="s">
        <v>188</v>
      </c>
      <c r="AH100" s="136" t="s">
        <v>187</v>
      </c>
      <c r="AI100" s="136" t="s">
        <v>186</v>
      </c>
      <c r="AJ100" s="136" t="s">
        <v>185</v>
      </c>
      <c r="AK100" s="136" t="s">
        <v>184</v>
      </c>
      <c r="AL100" s="136" t="s">
        <v>183</v>
      </c>
    </row>
    <row r="101" spans="1:38" ht="11.25">
      <c r="A101" s="213"/>
      <c r="B101" s="56" t="s">
        <v>301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>
        <v>111</v>
      </c>
      <c r="AL101" s="110"/>
    </row>
    <row r="102" spans="1:38" ht="11.25">
      <c r="A102" s="213"/>
      <c r="B102" s="56" t="s">
        <v>287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>
        <v>91.5</v>
      </c>
      <c r="AL102" s="110"/>
    </row>
    <row r="103" spans="1:38" ht="11.25">
      <c r="A103" s="216"/>
      <c r="B103" s="56" t="s">
        <v>281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>
        <v>105.1</v>
      </c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303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304</v>
      </c>
      <c r="C106" s="103" t="s">
        <v>182</v>
      </c>
      <c r="D106" s="103" t="s">
        <v>181</v>
      </c>
      <c r="E106" s="103" t="s">
        <v>180</v>
      </c>
      <c r="F106" s="103" t="s">
        <v>191</v>
      </c>
      <c r="G106" s="103" t="s">
        <v>190</v>
      </c>
      <c r="H106" s="103" t="s">
        <v>189</v>
      </c>
      <c r="I106" s="103" t="s">
        <v>188</v>
      </c>
      <c r="J106" s="103" t="s">
        <v>187</v>
      </c>
      <c r="K106" s="103" t="s">
        <v>186</v>
      </c>
      <c r="L106" s="103" t="s">
        <v>185</v>
      </c>
      <c r="M106" s="103" t="s">
        <v>184</v>
      </c>
      <c r="N106" s="103" t="s">
        <v>183</v>
      </c>
      <c r="O106" s="103" t="s">
        <v>182</v>
      </c>
      <c r="P106" s="103" t="s">
        <v>181</v>
      </c>
      <c r="Q106" s="103" t="s">
        <v>180</v>
      </c>
      <c r="R106" s="104" t="s">
        <v>191</v>
      </c>
      <c r="S106" s="103" t="s">
        <v>190</v>
      </c>
      <c r="T106" s="103" t="s">
        <v>189</v>
      </c>
      <c r="U106" s="103" t="s">
        <v>188</v>
      </c>
      <c r="V106" s="103" t="s">
        <v>187</v>
      </c>
      <c r="W106" s="103" t="s">
        <v>186</v>
      </c>
      <c r="X106" s="103" t="s">
        <v>185</v>
      </c>
      <c r="Y106" s="103" t="s">
        <v>184</v>
      </c>
      <c r="Z106" s="103" t="s">
        <v>183</v>
      </c>
      <c r="AA106" s="103" t="s">
        <v>182</v>
      </c>
      <c r="AB106" s="103" t="s">
        <v>181</v>
      </c>
      <c r="AC106" s="103" t="s">
        <v>180</v>
      </c>
      <c r="AD106" s="267" t="s">
        <v>191</v>
      </c>
      <c r="AE106" s="103" t="s">
        <v>190</v>
      </c>
      <c r="AF106" s="103" t="s">
        <v>189</v>
      </c>
      <c r="AG106" s="103" t="s">
        <v>188</v>
      </c>
      <c r="AH106" s="103" t="s">
        <v>187</v>
      </c>
      <c r="AI106" s="103" t="s">
        <v>186</v>
      </c>
      <c r="AJ106" s="103" t="s">
        <v>185</v>
      </c>
      <c r="AK106" s="103" t="s">
        <v>184</v>
      </c>
      <c r="AL106" s="103" t="s">
        <v>183</v>
      </c>
    </row>
    <row r="107" spans="1:38" ht="11.25">
      <c r="A107" s="217"/>
      <c r="B107" s="56" t="s">
        <v>301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>
        <v>95.4</v>
      </c>
      <c r="AL107" s="102"/>
    </row>
    <row r="108" spans="1:38" ht="11.25">
      <c r="A108" s="217"/>
      <c r="B108" s="56" t="s">
        <v>287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>
        <v>100.7</v>
      </c>
      <c r="AL108" s="102"/>
    </row>
    <row r="109" spans="1:38" ht="11.25">
      <c r="A109" s="217"/>
      <c r="B109" s="56" t="s">
        <v>281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>
        <v>100.2</v>
      </c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300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302</v>
      </c>
      <c r="C112" s="191" t="s">
        <v>182</v>
      </c>
      <c r="D112" s="103" t="s">
        <v>181</v>
      </c>
      <c r="E112" s="103" t="s">
        <v>180</v>
      </c>
      <c r="F112" s="103" t="s">
        <v>191</v>
      </c>
      <c r="G112" s="103" t="s">
        <v>190</v>
      </c>
      <c r="H112" s="103" t="s">
        <v>189</v>
      </c>
      <c r="I112" s="103" t="s">
        <v>188</v>
      </c>
      <c r="J112" s="103" t="s">
        <v>187</v>
      </c>
      <c r="K112" s="103" t="s">
        <v>186</v>
      </c>
      <c r="L112" s="103" t="s">
        <v>185</v>
      </c>
      <c r="M112" s="103" t="s">
        <v>184</v>
      </c>
      <c r="N112" s="103" t="s">
        <v>183</v>
      </c>
      <c r="O112" s="103" t="s">
        <v>182</v>
      </c>
      <c r="P112" s="103" t="s">
        <v>181</v>
      </c>
      <c r="Q112" s="103" t="s">
        <v>180</v>
      </c>
      <c r="R112" s="104" t="s">
        <v>191</v>
      </c>
      <c r="S112" s="103" t="s">
        <v>190</v>
      </c>
      <c r="T112" s="103" t="s">
        <v>189</v>
      </c>
      <c r="U112" s="103" t="s">
        <v>188</v>
      </c>
      <c r="V112" s="103" t="s">
        <v>187</v>
      </c>
      <c r="W112" s="103" t="s">
        <v>186</v>
      </c>
      <c r="X112" s="103" t="s">
        <v>185</v>
      </c>
      <c r="Y112" s="103" t="s">
        <v>184</v>
      </c>
      <c r="Z112" s="103" t="s">
        <v>183</v>
      </c>
      <c r="AA112" s="103" t="s">
        <v>182</v>
      </c>
      <c r="AB112" s="103" t="s">
        <v>181</v>
      </c>
      <c r="AC112" s="103" t="s">
        <v>180</v>
      </c>
      <c r="AD112" s="267" t="s">
        <v>191</v>
      </c>
      <c r="AE112" s="103" t="s">
        <v>190</v>
      </c>
      <c r="AF112" s="103" t="s">
        <v>189</v>
      </c>
      <c r="AG112" s="103" t="s">
        <v>188</v>
      </c>
      <c r="AH112" s="103" t="s">
        <v>187</v>
      </c>
      <c r="AI112" s="103" t="s">
        <v>186</v>
      </c>
      <c r="AJ112" s="103" t="s">
        <v>185</v>
      </c>
      <c r="AK112" s="103" t="s">
        <v>184</v>
      </c>
      <c r="AL112" s="103" t="s">
        <v>183</v>
      </c>
    </row>
    <row r="113" spans="1:38" ht="11.25">
      <c r="A113" s="216"/>
      <c r="B113" s="56" t="s">
        <v>301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>
        <v>78.1</v>
      </c>
      <c r="AL113" s="110"/>
    </row>
    <row r="114" spans="1:38" ht="11.25">
      <c r="A114" s="213"/>
      <c r="B114" s="56" t="s">
        <v>281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>
        <v>87.7</v>
      </c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298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299</v>
      </c>
      <c r="C117" s="103" t="s">
        <v>182</v>
      </c>
      <c r="D117" s="103" t="s">
        <v>181</v>
      </c>
      <c r="E117" s="103" t="s">
        <v>180</v>
      </c>
      <c r="F117" s="103" t="s">
        <v>191</v>
      </c>
      <c r="G117" s="103" t="s">
        <v>190</v>
      </c>
      <c r="H117" s="103" t="s">
        <v>189</v>
      </c>
      <c r="I117" s="103" t="s">
        <v>188</v>
      </c>
      <c r="J117" s="103" t="s">
        <v>187</v>
      </c>
      <c r="K117" s="103" t="s">
        <v>186</v>
      </c>
      <c r="L117" s="103" t="s">
        <v>185</v>
      </c>
      <c r="M117" s="103" t="s">
        <v>184</v>
      </c>
      <c r="N117" s="103" t="s">
        <v>183</v>
      </c>
      <c r="O117" s="103" t="s">
        <v>182</v>
      </c>
      <c r="P117" s="103" t="s">
        <v>181</v>
      </c>
      <c r="Q117" s="103" t="s">
        <v>180</v>
      </c>
      <c r="R117" s="103" t="s">
        <v>191</v>
      </c>
      <c r="S117" s="103" t="s">
        <v>190</v>
      </c>
      <c r="T117" s="103" t="s">
        <v>189</v>
      </c>
      <c r="U117" s="103" t="s">
        <v>188</v>
      </c>
      <c r="V117" s="103" t="s">
        <v>187</v>
      </c>
      <c r="W117" s="103" t="s">
        <v>186</v>
      </c>
      <c r="X117" s="103" t="s">
        <v>185</v>
      </c>
      <c r="Y117" s="103" t="s">
        <v>184</v>
      </c>
      <c r="Z117" s="103" t="s">
        <v>183</v>
      </c>
      <c r="AA117" s="103" t="s">
        <v>182</v>
      </c>
      <c r="AB117" s="103" t="s">
        <v>181</v>
      </c>
      <c r="AC117" s="103" t="s">
        <v>180</v>
      </c>
      <c r="AD117" s="268" t="s">
        <v>191</v>
      </c>
      <c r="AE117" s="103" t="s">
        <v>190</v>
      </c>
      <c r="AF117" s="103" t="s">
        <v>189</v>
      </c>
      <c r="AG117" s="103" t="s">
        <v>188</v>
      </c>
      <c r="AH117" s="103" t="s">
        <v>187</v>
      </c>
      <c r="AI117" s="103" t="s">
        <v>186</v>
      </c>
      <c r="AJ117" s="103" t="s">
        <v>185</v>
      </c>
      <c r="AK117" s="103" t="s">
        <v>184</v>
      </c>
      <c r="AL117" s="103" t="s">
        <v>183</v>
      </c>
    </row>
    <row r="118" spans="1:38" ht="11.25">
      <c r="A118" s="213"/>
      <c r="B118" s="56" t="s">
        <v>287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84">
        <v>110.9</v>
      </c>
      <c r="AL118" s="75"/>
    </row>
    <row r="119" spans="1:38" ht="11.25">
      <c r="A119" s="213"/>
      <c r="B119" s="56" t="s">
        <v>288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>
        <v>110.7</v>
      </c>
      <c r="AL119" s="75"/>
    </row>
    <row r="120" spans="1:38" ht="11.25">
      <c r="A120" s="213"/>
      <c r="B120" s="56" t="s">
        <v>281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>
        <v>112.4</v>
      </c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296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297</v>
      </c>
      <c r="C123" s="103" t="s">
        <v>182</v>
      </c>
      <c r="D123" s="103" t="s">
        <v>181</v>
      </c>
      <c r="E123" s="103" t="s">
        <v>180</v>
      </c>
      <c r="F123" s="103" t="s">
        <v>191</v>
      </c>
      <c r="G123" s="103" t="s">
        <v>190</v>
      </c>
      <c r="H123" s="103" t="s">
        <v>189</v>
      </c>
      <c r="I123" s="103" t="s">
        <v>188</v>
      </c>
      <c r="J123" s="103" t="s">
        <v>187</v>
      </c>
      <c r="K123" s="103" t="s">
        <v>186</v>
      </c>
      <c r="L123" s="103" t="s">
        <v>185</v>
      </c>
      <c r="M123" s="103" t="s">
        <v>184</v>
      </c>
      <c r="N123" s="103" t="s">
        <v>183</v>
      </c>
      <c r="O123" s="103" t="s">
        <v>182</v>
      </c>
      <c r="P123" s="103" t="s">
        <v>181</v>
      </c>
      <c r="Q123" s="103" t="s">
        <v>180</v>
      </c>
      <c r="R123" s="104" t="s">
        <v>191</v>
      </c>
      <c r="S123" s="103" t="s">
        <v>190</v>
      </c>
      <c r="T123" s="103" t="s">
        <v>189</v>
      </c>
      <c r="U123" s="103" t="s">
        <v>188</v>
      </c>
      <c r="V123" s="103" t="s">
        <v>187</v>
      </c>
      <c r="W123" s="103" t="s">
        <v>186</v>
      </c>
      <c r="X123" s="103" t="s">
        <v>185</v>
      </c>
      <c r="Y123" s="103" t="s">
        <v>184</v>
      </c>
      <c r="Z123" s="103" t="s">
        <v>183</v>
      </c>
      <c r="AA123" s="103" t="s">
        <v>182</v>
      </c>
      <c r="AB123" s="103" t="s">
        <v>181</v>
      </c>
      <c r="AC123" s="103" t="s">
        <v>180</v>
      </c>
      <c r="AD123" s="267" t="s">
        <v>191</v>
      </c>
      <c r="AE123" s="103" t="s">
        <v>190</v>
      </c>
      <c r="AF123" s="103" t="s">
        <v>189</v>
      </c>
      <c r="AG123" s="103" t="s">
        <v>188</v>
      </c>
      <c r="AH123" s="103" t="s">
        <v>187</v>
      </c>
      <c r="AI123" s="103" t="s">
        <v>186</v>
      </c>
      <c r="AJ123" s="103" t="s">
        <v>185</v>
      </c>
      <c r="AK123" s="103" t="s">
        <v>184</v>
      </c>
      <c r="AL123" s="103" t="s">
        <v>183</v>
      </c>
    </row>
    <row r="124" spans="1:38" ht="11.25">
      <c r="A124" s="218"/>
      <c r="B124" s="56" t="s">
        <v>287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>
        <v>99.6</v>
      </c>
      <c r="AL124" s="102"/>
    </row>
    <row r="125" spans="1:38" ht="11.25">
      <c r="A125" s="218"/>
      <c r="B125" s="56" t="s">
        <v>288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>
        <v>117.6</v>
      </c>
      <c r="AL125" s="102"/>
    </row>
    <row r="126" spans="1:38" ht="11.25">
      <c r="A126" s="218"/>
      <c r="B126" s="56" t="s">
        <v>281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>
        <v>112.6</v>
      </c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294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295</v>
      </c>
      <c r="C129" s="103" t="s">
        <v>182</v>
      </c>
      <c r="D129" s="103" t="s">
        <v>181</v>
      </c>
      <c r="E129" s="103" t="s">
        <v>180</v>
      </c>
      <c r="F129" s="103" t="s">
        <v>191</v>
      </c>
      <c r="G129" s="103" t="s">
        <v>190</v>
      </c>
      <c r="H129" s="103" t="s">
        <v>189</v>
      </c>
      <c r="I129" s="103" t="s">
        <v>188</v>
      </c>
      <c r="J129" s="103" t="s">
        <v>187</v>
      </c>
      <c r="K129" s="103" t="s">
        <v>186</v>
      </c>
      <c r="L129" s="103" t="s">
        <v>185</v>
      </c>
      <c r="M129" s="103" t="s">
        <v>184</v>
      </c>
      <c r="N129" s="103" t="s">
        <v>183</v>
      </c>
      <c r="O129" s="103" t="s">
        <v>182</v>
      </c>
      <c r="P129" s="103" t="s">
        <v>181</v>
      </c>
      <c r="Q129" s="103" t="s">
        <v>180</v>
      </c>
      <c r="R129" s="104" t="s">
        <v>191</v>
      </c>
      <c r="S129" s="103" t="s">
        <v>190</v>
      </c>
      <c r="T129" s="103" t="s">
        <v>189</v>
      </c>
      <c r="U129" s="103" t="s">
        <v>188</v>
      </c>
      <c r="V129" s="103" t="s">
        <v>187</v>
      </c>
      <c r="W129" s="103" t="s">
        <v>186</v>
      </c>
      <c r="X129" s="103" t="s">
        <v>185</v>
      </c>
      <c r="Y129" s="103" t="s">
        <v>184</v>
      </c>
      <c r="Z129" s="103" t="s">
        <v>183</v>
      </c>
      <c r="AA129" s="103" t="s">
        <v>182</v>
      </c>
      <c r="AB129" s="103" t="s">
        <v>181</v>
      </c>
      <c r="AC129" s="103" t="s">
        <v>180</v>
      </c>
      <c r="AD129" s="267" t="s">
        <v>191</v>
      </c>
      <c r="AE129" s="103" t="s">
        <v>190</v>
      </c>
      <c r="AF129" s="103" t="s">
        <v>189</v>
      </c>
      <c r="AG129" s="103" t="s">
        <v>188</v>
      </c>
      <c r="AH129" s="103" t="s">
        <v>187</v>
      </c>
      <c r="AI129" s="103" t="s">
        <v>186</v>
      </c>
      <c r="AJ129" s="103" t="s">
        <v>185</v>
      </c>
      <c r="AK129" s="103" t="s">
        <v>184</v>
      </c>
      <c r="AL129" s="103" t="s">
        <v>183</v>
      </c>
    </row>
    <row r="130" spans="1:38" ht="11.25">
      <c r="A130" s="218"/>
      <c r="B130" s="56" t="s">
        <v>287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>
        <v>100.7</v>
      </c>
      <c r="AL130" s="102"/>
    </row>
    <row r="131" spans="1:38" ht="11.25">
      <c r="A131" s="218"/>
      <c r="B131" s="56" t="s">
        <v>288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>
        <v>103.8</v>
      </c>
      <c r="AL131" s="102"/>
    </row>
    <row r="132" spans="1:38" ht="11.25">
      <c r="A132" s="218"/>
      <c r="B132" s="56" t="s">
        <v>281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>
        <v>105</v>
      </c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290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291</v>
      </c>
      <c r="C135" s="73" t="s">
        <v>182</v>
      </c>
      <c r="D135" s="73" t="s">
        <v>181</v>
      </c>
      <c r="E135" s="73" t="s">
        <v>180</v>
      </c>
      <c r="F135" s="73" t="s">
        <v>191</v>
      </c>
      <c r="G135" s="73" t="s">
        <v>190</v>
      </c>
      <c r="H135" s="74" t="s">
        <v>189</v>
      </c>
      <c r="I135" s="74" t="s">
        <v>188</v>
      </c>
      <c r="J135" s="74" t="s">
        <v>187</v>
      </c>
      <c r="K135" s="74" t="s">
        <v>186</v>
      </c>
      <c r="L135" s="74" t="s">
        <v>185</v>
      </c>
      <c r="M135" s="74" t="s">
        <v>184</v>
      </c>
      <c r="N135" s="74" t="s">
        <v>183</v>
      </c>
      <c r="O135" s="74" t="s">
        <v>182</v>
      </c>
      <c r="P135" s="74" t="s">
        <v>181</v>
      </c>
      <c r="Q135" s="74" t="s">
        <v>180</v>
      </c>
      <c r="R135" s="74" t="s">
        <v>191</v>
      </c>
      <c r="S135" s="73" t="s">
        <v>190</v>
      </c>
      <c r="T135" s="103" t="s">
        <v>189</v>
      </c>
      <c r="U135" s="103" t="s">
        <v>188</v>
      </c>
      <c r="V135" s="103" t="s">
        <v>187</v>
      </c>
      <c r="W135" s="103" t="s">
        <v>186</v>
      </c>
      <c r="X135" s="103" t="s">
        <v>185</v>
      </c>
      <c r="Y135" s="103" t="s">
        <v>184</v>
      </c>
      <c r="Z135" s="103" t="s">
        <v>183</v>
      </c>
      <c r="AA135" s="103" t="s">
        <v>182</v>
      </c>
      <c r="AB135" s="103" t="s">
        <v>181</v>
      </c>
      <c r="AC135" s="103" t="s">
        <v>180</v>
      </c>
      <c r="AD135" s="74" t="s">
        <v>191</v>
      </c>
      <c r="AE135" s="73" t="s">
        <v>190</v>
      </c>
      <c r="AF135" s="103" t="s">
        <v>189</v>
      </c>
      <c r="AG135" s="103" t="s">
        <v>188</v>
      </c>
      <c r="AH135" s="103" t="s">
        <v>187</v>
      </c>
      <c r="AI135" s="103" t="s">
        <v>186</v>
      </c>
      <c r="AJ135" s="103" t="s">
        <v>185</v>
      </c>
      <c r="AK135" s="103" t="s">
        <v>184</v>
      </c>
      <c r="AL135" s="103" t="s">
        <v>183</v>
      </c>
    </row>
    <row r="136" spans="1:38" ht="11.25">
      <c r="A136" s="79"/>
      <c r="B136" s="56" t="s">
        <v>292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>
        <v>107.7</v>
      </c>
      <c r="AL136" s="102"/>
    </row>
    <row r="137" spans="1:38" ht="11.25">
      <c r="A137" s="79"/>
      <c r="B137" s="56" t="s">
        <v>293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>
        <v>100.8</v>
      </c>
      <c r="AL137" s="102"/>
    </row>
    <row r="138" spans="1:38" ht="11.25">
      <c r="A138" s="79"/>
      <c r="B138" s="56" t="s">
        <v>281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>
        <v>107.1</v>
      </c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289</v>
      </c>
      <c r="C141" s="103" t="s">
        <v>182</v>
      </c>
      <c r="D141" s="103" t="s">
        <v>181</v>
      </c>
      <c r="E141" s="103" t="s">
        <v>180</v>
      </c>
      <c r="F141" s="103" t="s">
        <v>191</v>
      </c>
      <c r="G141" s="103" t="s">
        <v>190</v>
      </c>
      <c r="H141" s="103" t="s">
        <v>189</v>
      </c>
      <c r="I141" s="103" t="s">
        <v>188</v>
      </c>
      <c r="J141" s="103" t="s">
        <v>187</v>
      </c>
      <c r="K141" s="103" t="s">
        <v>186</v>
      </c>
      <c r="L141" s="103" t="s">
        <v>185</v>
      </c>
      <c r="M141" s="103" t="s">
        <v>184</v>
      </c>
      <c r="N141" s="103" t="s">
        <v>183</v>
      </c>
      <c r="O141" s="103" t="s">
        <v>182</v>
      </c>
      <c r="P141" s="103" t="s">
        <v>181</v>
      </c>
      <c r="Q141" s="103" t="s">
        <v>180</v>
      </c>
      <c r="R141" s="103" t="s">
        <v>191</v>
      </c>
      <c r="S141" s="103" t="s">
        <v>190</v>
      </c>
      <c r="T141" s="103" t="s">
        <v>189</v>
      </c>
      <c r="U141" s="103" t="s">
        <v>188</v>
      </c>
      <c r="V141" s="103" t="s">
        <v>187</v>
      </c>
      <c r="W141" s="103" t="s">
        <v>186</v>
      </c>
      <c r="X141" s="103" t="s">
        <v>185</v>
      </c>
      <c r="Y141" s="103" t="s">
        <v>184</v>
      </c>
      <c r="Z141" s="103" t="s">
        <v>183</v>
      </c>
      <c r="AA141" s="103" t="s">
        <v>182</v>
      </c>
      <c r="AB141" s="103" t="s">
        <v>181</v>
      </c>
      <c r="AC141" s="103" t="s">
        <v>180</v>
      </c>
      <c r="AD141" s="103" t="s">
        <v>191</v>
      </c>
      <c r="AE141" s="103" t="s">
        <v>190</v>
      </c>
      <c r="AF141" s="103" t="s">
        <v>189</v>
      </c>
      <c r="AG141" s="103" t="s">
        <v>188</v>
      </c>
      <c r="AH141" s="103" t="s">
        <v>187</v>
      </c>
      <c r="AI141" s="103" t="s">
        <v>186</v>
      </c>
      <c r="AJ141" s="103" t="s">
        <v>185</v>
      </c>
      <c r="AK141" s="103" t="s">
        <v>184</v>
      </c>
      <c r="AL141" s="103" t="s">
        <v>183</v>
      </c>
    </row>
    <row r="142" spans="1:38" ht="11.25">
      <c r="A142" s="78"/>
      <c r="B142" s="56" t="s">
        <v>287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>
        <v>103.5</v>
      </c>
      <c r="AL142" s="102"/>
    </row>
    <row r="143" spans="1:38" ht="11.25">
      <c r="A143" s="79"/>
      <c r="B143" s="56" t="s">
        <v>288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>
        <v>112.7</v>
      </c>
      <c r="AL143" s="102"/>
    </row>
    <row r="144" spans="1:38" ht="11.25">
      <c r="A144" s="79"/>
      <c r="B144" s="56" t="s">
        <v>281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>
        <v>126.5</v>
      </c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286</v>
      </c>
      <c r="C147" s="103" t="s">
        <v>182</v>
      </c>
      <c r="D147" s="103" t="s">
        <v>181</v>
      </c>
      <c r="E147" s="103" t="s">
        <v>180</v>
      </c>
      <c r="F147" s="103" t="s">
        <v>191</v>
      </c>
      <c r="G147" s="103" t="s">
        <v>190</v>
      </c>
      <c r="H147" s="103" t="s">
        <v>189</v>
      </c>
      <c r="I147" s="103" t="s">
        <v>188</v>
      </c>
      <c r="J147" s="103" t="s">
        <v>187</v>
      </c>
      <c r="K147" s="103" t="s">
        <v>186</v>
      </c>
      <c r="L147" s="103" t="s">
        <v>185</v>
      </c>
      <c r="M147" s="103" t="s">
        <v>184</v>
      </c>
      <c r="N147" s="103" t="s">
        <v>183</v>
      </c>
      <c r="O147" s="103" t="s">
        <v>182</v>
      </c>
      <c r="P147" s="103" t="s">
        <v>181</v>
      </c>
      <c r="Q147" s="103" t="s">
        <v>180</v>
      </c>
      <c r="R147" s="103" t="s">
        <v>191</v>
      </c>
      <c r="S147" s="103" t="s">
        <v>190</v>
      </c>
      <c r="T147" s="103" t="s">
        <v>189</v>
      </c>
      <c r="U147" s="103" t="s">
        <v>188</v>
      </c>
      <c r="V147" s="103" t="s">
        <v>187</v>
      </c>
      <c r="W147" s="103" t="s">
        <v>186</v>
      </c>
      <c r="X147" s="103" t="s">
        <v>185</v>
      </c>
      <c r="Y147" s="103" t="s">
        <v>184</v>
      </c>
      <c r="Z147" s="103" t="s">
        <v>183</v>
      </c>
      <c r="AA147" s="103" t="s">
        <v>182</v>
      </c>
      <c r="AB147" s="103" t="s">
        <v>181</v>
      </c>
      <c r="AC147" s="103" t="s">
        <v>180</v>
      </c>
      <c r="AD147" s="103" t="s">
        <v>191</v>
      </c>
      <c r="AE147" s="103" t="s">
        <v>190</v>
      </c>
      <c r="AF147" s="103" t="s">
        <v>189</v>
      </c>
      <c r="AG147" s="103" t="s">
        <v>188</v>
      </c>
      <c r="AH147" s="103" t="s">
        <v>187</v>
      </c>
      <c r="AI147" s="103" t="s">
        <v>186</v>
      </c>
      <c r="AJ147" s="103" t="s">
        <v>185</v>
      </c>
      <c r="AK147" s="103" t="s">
        <v>184</v>
      </c>
      <c r="AL147" s="103" t="s">
        <v>183</v>
      </c>
    </row>
    <row r="148" spans="1:38" ht="11.25">
      <c r="A148" s="79"/>
      <c r="B148" s="56" t="s">
        <v>287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>
        <v>100.1</v>
      </c>
      <c r="AL148" s="102"/>
    </row>
    <row r="149" spans="1:38" ht="11.25">
      <c r="A149" s="79"/>
      <c r="B149" s="56" t="s">
        <v>288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>
        <v>103.8</v>
      </c>
      <c r="AL149" s="102"/>
    </row>
    <row r="150" spans="1:38" ht="11.25">
      <c r="A150" s="79"/>
      <c r="B150" s="56" t="s">
        <v>281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>
        <v>104.7</v>
      </c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284</v>
      </c>
      <c r="C153" s="103" t="s">
        <v>182</v>
      </c>
      <c r="D153" s="103" t="s">
        <v>181</v>
      </c>
      <c r="E153" s="103" t="s">
        <v>180</v>
      </c>
      <c r="F153" s="103" t="s">
        <v>191</v>
      </c>
      <c r="G153" s="103" t="s">
        <v>190</v>
      </c>
      <c r="H153" s="103" t="s">
        <v>189</v>
      </c>
      <c r="I153" s="103" t="s">
        <v>188</v>
      </c>
      <c r="J153" s="103" t="s">
        <v>187</v>
      </c>
      <c r="K153" s="103" t="s">
        <v>186</v>
      </c>
      <c r="L153" s="103" t="s">
        <v>185</v>
      </c>
      <c r="M153" s="103" t="s">
        <v>184</v>
      </c>
      <c r="N153" s="103" t="s">
        <v>183</v>
      </c>
      <c r="O153" s="103" t="s">
        <v>182</v>
      </c>
      <c r="P153" s="103" t="s">
        <v>181</v>
      </c>
      <c r="Q153" s="103" t="s">
        <v>180</v>
      </c>
      <c r="R153" s="103" t="s">
        <v>191</v>
      </c>
      <c r="S153" s="103" t="s">
        <v>190</v>
      </c>
      <c r="T153" s="103" t="s">
        <v>189</v>
      </c>
      <c r="U153" s="103" t="s">
        <v>188</v>
      </c>
      <c r="V153" s="103" t="s">
        <v>187</v>
      </c>
      <c r="W153" s="103" t="s">
        <v>186</v>
      </c>
      <c r="X153" s="103" t="s">
        <v>185</v>
      </c>
      <c r="Y153" s="103" t="s">
        <v>184</v>
      </c>
      <c r="Z153" s="103" t="s">
        <v>183</v>
      </c>
      <c r="AA153" s="103" t="s">
        <v>182</v>
      </c>
      <c r="AB153" s="103" t="s">
        <v>181</v>
      </c>
      <c r="AC153" s="103" t="s">
        <v>180</v>
      </c>
      <c r="AD153" s="103" t="s">
        <v>191</v>
      </c>
      <c r="AE153" s="103" t="s">
        <v>190</v>
      </c>
      <c r="AF153" s="103" t="s">
        <v>189</v>
      </c>
      <c r="AG153" s="103" t="s">
        <v>188</v>
      </c>
      <c r="AH153" s="103" t="s">
        <v>187</v>
      </c>
      <c r="AI153" s="103" t="s">
        <v>186</v>
      </c>
      <c r="AJ153" s="103" t="s">
        <v>185</v>
      </c>
      <c r="AK153" s="103" t="s">
        <v>184</v>
      </c>
      <c r="AL153" s="103" t="s">
        <v>183</v>
      </c>
    </row>
    <row r="154" spans="1:38" ht="11.25">
      <c r="A154" s="219"/>
      <c r="B154" s="56" t="s">
        <v>285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>
        <v>103.4</v>
      </c>
      <c r="AL154" s="102"/>
    </row>
    <row r="155" spans="1:38" ht="11.25">
      <c r="A155" s="219"/>
      <c r="B155" s="56" t="s">
        <v>280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>
        <v>115.1</v>
      </c>
      <c r="AL155" s="102"/>
    </row>
    <row r="156" spans="1:38" ht="11.25">
      <c r="A156" s="219"/>
      <c r="B156" s="56" t="s">
        <v>281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>
        <v>90.9</v>
      </c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282</v>
      </c>
      <c r="C159" s="103" t="s">
        <v>182</v>
      </c>
      <c r="D159" s="103" t="s">
        <v>181</v>
      </c>
      <c r="E159" s="103" t="s">
        <v>180</v>
      </c>
      <c r="F159" s="103" t="s">
        <v>191</v>
      </c>
      <c r="G159" s="103" t="s">
        <v>190</v>
      </c>
      <c r="H159" s="103" t="s">
        <v>189</v>
      </c>
      <c r="I159" s="103" t="s">
        <v>188</v>
      </c>
      <c r="J159" s="103" t="s">
        <v>187</v>
      </c>
      <c r="K159" s="103" t="s">
        <v>186</v>
      </c>
      <c r="L159" s="103" t="s">
        <v>185</v>
      </c>
      <c r="M159" s="103" t="s">
        <v>184</v>
      </c>
      <c r="N159" s="103" t="s">
        <v>183</v>
      </c>
      <c r="O159" s="103" t="s">
        <v>182</v>
      </c>
      <c r="P159" s="103" t="s">
        <v>181</v>
      </c>
      <c r="Q159" s="103" t="s">
        <v>180</v>
      </c>
      <c r="R159" s="104" t="s">
        <v>191</v>
      </c>
      <c r="S159" s="103" t="s">
        <v>190</v>
      </c>
      <c r="T159" s="103" t="s">
        <v>189</v>
      </c>
      <c r="U159" s="103" t="s">
        <v>188</v>
      </c>
      <c r="V159" s="103" t="s">
        <v>187</v>
      </c>
      <c r="W159" s="103" t="s">
        <v>186</v>
      </c>
      <c r="X159" s="103" t="s">
        <v>185</v>
      </c>
      <c r="Y159" s="103" t="s">
        <v>184</v>
      </c>
      <c r="Z159" s="103" t="s">
        <v>183</v>
      </c>
      <c r="AA159" s="103" t="s">
        <v>182</v>
      </c>
      <c r="AB159" s="103" t="s">
        <v>181</v>
      </c>
      <c r="AC159" s="103" t="s">
        <v>180</v>
      </c>
      <c r="AD159" s="104" t="s">
        <v>191</v>
      </c>
      <c r="AE159" s="103" t="s">
        <v>190</v>
      </c>
      <c r="AF159" s="103" t="s">
        <v>189</v>
      </c>
      <c r="AG159" s="103" t="s">
        <v>188</v>
      </c>
      <c r="AH159" s="103" t="s">
        <v>187</v>
      </c>
      <c r="AI159" s="103" t="s">
        <v>186</v>
      </c>
      <c r="AJ159" s="103" t="s">
        <v>185</v>
      </c>
      <c r="AK159" s="103" t="s">
        <v>184</v>
      </c>
      <c r="AL159" s="103" t="s">
        <v>183</v>
      </c>
    </row>
    <row r="160" spans="1:38" ht="11.25">
      <c r="A160" s="219"/>
      <c r="B160" s="61" t="s">
        <v>283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>
        <v>99.6</v>
      </c>
      <c r="AL160" s="102"/>
    </row>
    <row r="161" spans="1:38" ht="11.25">
      <c r="A161" s="219"/>
      <c r="B161" s="61" t="s">
        <v>280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>
        <v>105.9</v>
      </c>
      <c r="AL161" s="102"/>
    </row>
    <row r="162" spans="1:38" ht="11.25">
      <c r="A162" s="219"/>
      <c r="B162" s="56" t="s">
        <v>281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>
        <v>99.1</v>
      </c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278</v>
      </c>
      <c r="C165" s="103" t="s">
        <v>182</v>
      </c>
      <c r="D165" s="103" t="s">
        <v>181</v>
      </c>
      <c r="E165" s="103" t="s">
        <v>180</v>
      </c>
      <c r="F165" s="103" t="s">
        <v>191</v>
      </c>
      <c r="G165" s="103" t="s">
        <v>190</v>
      </c>
      <c r="H165" s="103" t="s">
        <v>189</v>
      </c>
      <c r="I165" s="103" t="s">
        <v>188</v>
      </c>
      <c r="J165" s="103" t="s">
        <v>187</v>
      </c>
      <c r="K165" s="103" t="s">
        <v>186</v>
      </c>
      <c r="L165" s="103" t="s">
        <v>185</v>
      </c>
      <c r="M165" s="103" t="s">
        <v>184</v>
      </c>
      <c r="N165" s="103" t="s">
        <v>183</v>
      </c>
      <c r="O165" s="103" t="s">
        <v>182</v>
      </c>
      <c r="P165" s="103" t="s">
        <v>181</v>
      </c>
      <c r="Q165" s="103" t="s">
        <v>180</v>
      </c>
      <c r="R165" s="104" t="s">
        <v>191</v>
      </c>
      <c r="S165" s="103" t="s">
        <v>190</v>
      </c>
      <c r="T165" s="103" t="s">
        <v>189</v>
      </c>
      <c r="U165" s="103" t="s">
        <v>188</v>
      </c>
      <c r="V165" s="103" t="s">
        <v>187</v>
      </c>
      <c r="W165" s="103" t="s">
        <v>186</v>
      </c>
      <c r="X165" s="103" t="s">
        <v>185</v>
      </c>
      <c r="Y165" s="103" t="s">
        <v>184</v>
      </c>
      <c r="Z165" s="103" t="s">
        <v>183</v>
      </c>
      <c r="AA165" s="103" t="s">
        <v>182</v>
      </c>
      <c r="AB165" s="103" t="s">
        <v>181</v>
      </c>
      <c r="AC165" s="103" t="s">
        <v>180</v>
      </c>
      <c r="AD165" s="104" t="s">
        <v>191</v>
      </c>
      <c r="AE165" s="103" t="s">
        <v>190</v>
      </c>
      <c r="AF165" s="103" t="s">
        <v>189</v>
      </c>
      <c r="AG165" s="103" t="s">
        <v>188</v>
      </c>
      <c r="AH165" s="103" t="s">
        <v>187</v>
      </c>
      <c r="AI165" s="103" t="s">
        <v>186</v>
      </c>
      <c r="AJ165" s="103" t="s">
        <v>185</v>
      </c>
      <c r="AK165" s="103" t="s">
        <v>184</v>
      </c>
      <c r="AL165" s="103" t="s">
        <v>183</v>
      </c>
    </row>
    <row r="166" spans="1:40" ht="11.25">
      <c r="A166" s="79"/>
      <c r="B166" s="61" t="s">
        <v>279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75">
        <v>115.3</v>
      </c>
      <c r="AL166" s="102"/>
      <c r="AN166" s="212"/>
    </row>
    <row r="167" spans="1:38" ht="11.25">
      <c r="A167" s="79"/>
      <c r="B167" s="61" t="s">
        <v>280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>
        <v>115.2</v>
      </c>
      <c r="AL167" s="102"/>
    </row>
    <row r="168" spans="1:38" ht="11.25">
      <c r="A168" s="79"/>
      <c r="B168" s="56" t="s">
        <v>281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>
        <v>103.8</v>
      </c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255</v>
      </c>
      <c r="AC170" s="145" t="s">
        <v>182</v>
      </c>
      <c r="AD170" s="145" t="s">
        <v>181</v>
      </c>
      <c r="AE170" s="145" t="s">
        <v>180</v>
      </c>
      <c r="AF170" s="145" t="s">
        <v>191</v>
      </c>
      <c r="AG170" s="145" t="s">
        <v>190</v>
      </c>
      <c r="AH170" s="145" t="s">
        <v>189</v>
      </c>
      <c r="AI170" s="145" t="s">
        <v>188</v>
      </c>
      <c r="AJ170" s="145" t="s">
        <v>187</v>
      </c>
      <c r="AK170" s="145" t="s">
        <v>186</v>
      </c>
      <c r="AL170" s="145" t="s">
        <v>185</v>
      </c>
      <c r="AM170" s="145" t="s">
        <v>184</v>
      </c>
      <c r="AN170" s="145" t="s">
        <v>183</v>
      </c>
      <c r="AO170" s="145" t="s">
        <v>182</v>
      </c>
      <c r="AP170" s="145" t="s">
        <v>181</v>
      </c>
      <c r="AQ170" s="145" t="s">
        <v>180</v>
      </c>
      <c r="AR170" s="145" t="s">
        <v>191</v>
      </c>
      <c r="AS170" s="145" t="s">
        <v>190</v>
      </c>
      <c r="AT170" s="145" t="s">
        <v>189</v>
      </c>
      <c r="AU170" s="145" t="s">
        <v>188</v>
      </c>
      <c r="AV170" s="146"/>
    </row>
    <row r="171" spans="27:48" ht="11.25">
      <c r="AA171" s="143"/>
      <c r="AB171" s="147" t="s">
        <v>256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257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258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259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260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261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315</v>
      </c>
      <c r="AB179" s="73" t="s">
        <v>182</v>
      </c>
      <c r="AC179" s="73" t="s">
        <v>181</v>
      </c>
      <c r="AD179" s="73" t="s">
        <v>180</v>
      </c>
      <c r="AE179" s="73" t="s">
        <v>191</v>
      </c>
      <c r="AF179" s="73" t="s">
        <v>182</v>
      </c>
      <c r="AG179" s="73" t="s">
        <v>181</v>
      </c>
      <c r="AH179" s="73" t="s">
        <v>180</v>
      </c>
      <c r="AI179" s="73" t="s">
        <v>191</v>
      </c>
      <c r="AJ179" s="73" t="s">
        <v>182</v>
      </c>
      <c r="AK179" s="73" t="s">
        <v>181</v>
      </c>
      <c r="AL179" s="73" t="s">
        <v>180</v>
      </c>
      <c r="AM179" s="73" t="s">
        <v>191</v>
      </c>
      <c r="AN179" s="73" t="s">
        <v>182</v>
      </c>
      <c r="AO179" s="73" t="s">
        <v>181</v>
      </c>
      <c r="AP179" s="73" t="s">
        <v>180</v>
      </c>
      <c r="AQ179" s="73" t="s">
        <v>191</v>
      </c>
    </row>
    <row r="180" spans="1:43" ht="11.25">
      <c r="A180" s="240"/>
      <c r="O180" s="79"/>
      <c r="P180" s="79"/>
      <c r="Q180" s="79"/>
      <c r="R180" s="79"/>
      <c r="S180" s="79"/>
      <c r="AA180" s="60" t="s">
        <v>266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5.5" customHeight="1">
      <c r="A181" s="240"/>
      <c r="O181" s="106"/>
      <c r="P181" s="79"/>
      <c r="Q181" s="79"/>
      <c r="R181" s="79"/>
      <c r="S181" s="79"/>
      <c r="AA181" s="238" t="s">
        <v>316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317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318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319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320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321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322</v>
      </c>
      <c r="AB188" s="73" t="s">
        <v>182</v>
      </c>
      <c r="AC188" s="73" t="s">
        <v>181</v>
      </c>
      <c r="AD188" s="73" t="s">
        <v>180</v>
      </c>
      <c r="AE188" s="73" t="s">
        <v>191</v>
      </c>
      <c r="AF188" s="73" t="s">
        <v>182</v>
      </c>
      <c r="AG188" s="73" t="s">
        <v>181</v>
      </c>
      <c r="AH188" s="73" t="s">
        <v>180</v>
      </c>
      <c r="AI188" s="73" t="s">
        <v>191</v>
      </c>
      <c r="AJ188" s="73" t="s">
        <v>182</v>
      </c>
      <c r="AK188" s="73" t="s">
        <v>181</v>
      </c>
      <c r="AL188" s="73" t="s">
        <v>180</v>
      </c>
      <c r="AM188" s="73" t="s">
        <v>191</v>
      </c>
      <c r="AN188" s="73" t="s">
        <v>182</v>
      </c>
      <c r="AO188" s="73" t="s">
        <v>181</v>
      </c>
      <c r="AP188" s="73" t="s">
        <v>180</v>
      </c>
      <c r="AQ188" s="73" t="s">
        <v>191</v>
      </c>
    </row>
    <row r="189" spans="1:43" ht="11.25">
      <c r="A189" s="79"/>
      <c r="O189" s="79"/>
      <c r="P189" s="79"/>
      <c r="Q189" s="79"/>
      <c r="R189" s="79"/>
      <c r="AA189" s="60" t="s">
        <v>264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265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262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263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182</v>
      </c>
      <c r="D197" s="103" t="s">
        <v>181</v>
      </c>
      <c r="E197" s="103" t="s">
        <v>180</v>
      </c>
      <c r="F197" s="103" t="s">
        <v>191</v>
      </c>
      <c r="G197" s="103" t="s">
        <v>190</v>
      </c>
      <c r="H197" s="103" t="s">
        <v>189</v>
      </c>
      <c r="I197" s="103" t="s">
        <v>188</v>
      </c>
      <c r="J197" s="103" t="s">
        <v>187</v>
      </c>
      <c r="K197" s="103" t="s">
        <v>186</v>
      </c>
      <c r="L197" s="103" t="s">
        <v>185</v>
      </c>
      <c r="M197" s="103" t="s">
        <v>184</v>
      </c>
      <c r="N197" s="103" t="s">
        <v>183</v>
      </c>
      <c r="O197" s="103" t="s">
        <v>182</v>
      </c>
      <c r="P197" s="103" t="s">
        <v>181</v>
      </c>
      <c r="Q197" s="103" t="s">
        <v>180</v>
      </c>
      <c r="R197" s="103" t="s">
        <v>191</v>
      </c>
      <c r="S197" s="103" t="s">
        <v>190</v>
      </c>
      <c r="T197" s="103" t="s">
        <v>189</v>
      </c>
      <c r="U197" s="103" t="s">
        <v>188</v>
      </c>
      <c r="V197" s="103" t="s">
        <v>187</v>
      </c>
      <c r="W197" s="103" t="s">
        <v>186</v>
      </c>
      <c r="X197" s="103" t="s">
        <v>185</v>
      </c>
      <c r="Y197" s="103" t="s">
        <v>184</v>
      </c>
      <c r="Z197" s="103" t="s">
        <v>183</v>
      </c>
      <c r="AA197" s="103" t="s">
        <v>182</v>
      </c>
      <c r="AB197" s="103" t="s">
        <v>181</v>
      </c>
      <c r="AC197" s="103" t="s">
        <v>180</v>
      </c>
      <c r="AD197" s="103" t="s">
        <v>191</v>
      </c>
      <c r="AE197" s="103" t="s">
        <v>190</v>
      </c>
      <c r="AF197" s="103" t="s">
        <v>189</v>
      </c>
      <c r="AG197" s="103" t="s">
        <v>188</v>
      </c>
      <c r="AH197" s="103" t="s">
        <v>187</v>
      </c>
      <c r="AI197" s="103" t="s">
        <v>186</v>
      </c>
      <c r="AJ197" s="103" t="s">
        <v>185</v>
      </c>
      <c r="AK197" s="103" t="s">
        <v>184</v>
      </c>
      <c r="AL197" s="103" t="s">
        <v>183</v>
      </c>
    </row>
    <row r="198" spans="1:38" ht="11.25">
      <c r="A198" s="79"/>
      <c r="B198" s="61" t="s">
        <v>275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75">
        <v>102.7</v>
      </c>
      <c r="AL198" s="75"/>
    </row>
    <row r="199" spans="1:38" ht="11.25">
      <c r="A199" s="79"/>
      <c r="B199" s="61" t="s">
        <v>276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75">
        <v>90.9</v>
      </c>
      <c r="AL199" s="75"/>
    </row>
    <row r="200" spans="1:38" ht="11.25">
      <c r="A200" s="79"/>
      <c r="B200" s="61" t="s">
        <v>277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75">
        <v>5.6</v>
      </c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182</v>
      </c>
      <c r="D204" s="103" t="s">
        <v>181</v>
      </c>
      <c r="E204" s="103" t="s">
        <v>180</v>
      </c>
      <c r="F204" s="103" t="s">
        <v>191</v>
      </c>
      <c r="G204" s="103" t="s">
        <v>190</v>
      </c>
      <c r="H204" s="103" t="s">
        <v>189</v>
      </c>
      <c r="I204" s="103" t="s">
        <v>188</v>
      </c>
      <c r="J204" s="103" t="s">
        <v>187</v>
      </c>
      <c r="K204" s="103" t="s">
        <v>186</v>
      </c>
      <c r="L204" s="103" t="s">
        <v>185</v>
      </c>
      <c r="M204" s="103" t="s">
        <v>184</v>
      </c>
      <c r="N204" s="103" t="s">
        <v>183</v>
      </c>
      <c r="O204" s="103" t="s">
        <v>182</v>
      </c>
      <c r="P204" s="103" t="s">
        <v>181</v>
      </c>
      <c r="Q204" s="103" t="s">
        <v>180</v>
      </c>
      <c r="R204" s="103" t="s">
        <v>191</v>
      </c>
      <c r="S204" s="103" t="s">
        <v>190</v>
      </c>
      <c r="T204" s="103" t="s">
        <v>189</v>
      </c>
      <c r="U204" s="103" t="s">
        <v>188</v>
      </c>
      <c r="V204" s="103" t="s">
        <v>187</v>
      </c>
      <c r="W204" s="103" t="s">
        <v>186</v>
      </c>
      <c r="X204" s="103" t="s">
        <v>185</v>
      </c>
      <c r="Y204" s="103" t="s">
        <v>184</v>
      </c>
      <c r="Z204" s="103" t="s">
        <v>183</v>
      </c>
      <c r="AA204" s="103" t="s">
        <v>182</v>
      </c>
      <c r="AB204" s="103" t="s">
        <v>181</v>
      </c>
      <c r="AC204" s="103" t="s">
        <v>180</v>
      </c>
      <c r="AD204" s="103" t="s">
        <v>191</v>
      </c>
      <c r="AE204" s="103" t="s">
        <v>190</v>
      </c>
      <c r="AF204" s="103" t="s">
        <v>189</v>
      </c>
      <c r="AG204" s="103" t="s">
        <v>188</v>
      </c>
      <c r="AH204" s="103" t="s">
        <v>187</v>
      </c>
      <c r="AI204" s="103" t="s">
        <v>186</v>
      </c>
      <c r="AJ204" s="103" t="s">
        <v>185</v>
      </c>
      <c r="AK204" s="103" t="s">
        <v>184</v>
      </c>
      <c r="AL204" s="103" t="s">
        <v>183</v>
      </c>
    </row>
    <row r="205" spans="1:38" ht="11.25">
      <c r="A205" s="79"/>
      <c r="B205" s="61" t="s">
        <v>272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>
        <v>77.785</v>
      </c>
      <c r="AK205" s="118"/>
      <c r="AL205" s="118"/>
    </row>
    <row r="206" spans="1:38" ht="11.25">
      <c r="A206" s="79"/>
      <c r="B206" s="61" t="s">
        <v>273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>
        <v>107.9</v>
      </c>
      <c r="AK206" s="102"/>
      <c r="AL206" s="102"/>
    </row>
    <row r="207" spans="1:38" ht="11.25">
      <c r="A207" s="79"/>
      <c r="B207" s="61" t="s">
        <v>274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>
        <v>104</v>
      </c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2011-01-13T13:05:44Z</dcterms:modified>
  <cp:category/>
  <cp:version/>
  <cp:contentType/>
  <cp:contentStatus/>
</cp:coreProperties>
</file>